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50.101\share\輸出業務　共有ファイル\スケジュール\2023 SCHEDULES\"/>
    </mc:Choice>
  </mc:AlternateContent>
  <xr:revisionPtr revIDLastSave="0" documentId="13_ncr:1_{6A9E1C02-6A60-466F-B7EB-D132A7F35E2C}" xr6:coauthVersionLast="47" xr6:coauthVersionMax="47" xr10:uidLastSave="{00000000-0000-0000-0000-000000000000}"/>
  <bookViews>
    <workbookView xWindow="-110" yWindow="-110" windowWidth="21820" windowHeight="14160" tabRatio="924" activeTab="3" xr2:uid="{00000000-000D-0000-FFFF-FFFF00000000}"/>
  </bookViews>
  <sheets>
    <sheet name="1. TOP" sheetId="44" r:id="rId1"/>
    <sheet name="2. KEL KHH TXG BUS" sheetId="50" r:id="rId2"/>
    <sheet name="3. HKG SZN" sheetId="48" r:id="rId3"/>
    <sheet name="4. CHINA" sheetId="56" r:id="rId4"/>
    <sheet name="5. SIN TS" sheetId="51" r:id="rId5"/>
    <sheet name="6. THAI VNM" sheetId="40" r:id="rId6"/>
    <sheet name="7. PKG NHS JKT MNL" sheetId="47" r:id="rId7"/>
    <sheet name="8. EUR OCE" sheetId="10" r:id="rId8"/>
    <sheet name="9. C-S AME" sheetId="39" r:id="rId9"/>
    <sheet name="10. LAX" sheetId="11" r:id="rId10"/>
    <sheet name="11. KEL HKG DG" sheetId="41" r:id="rId11"/>
    <sheet name="12. SIN PKL DG" sheetId="52" r:id="rId12"/>
    <sheet name="13.LCH HPH JKT DG" sheetId="53" r:id="rId13"/>
  </sheets>
  <externalReferences>
    <externalReference r:id="rId14"/>
  </externalReferences>
  <definedNames>
    <definedName name="_xlnm.Print_Area" localSheetId="0">'1. TOP'!$B$2:$CN$45</definedName>
    <definedName name="_xlnm.Print_Area" localSheetId="9">'10. LAX'!$B$2:$CN$45</definedName>
    <definedName name="_xlnm.Print_Area" localSheetId="10">'11. KEL HKG DG'!$B$2:$CN$45</definedName>
    <definedName name="_xlnm.Print_Area" localSheetId="11">'12. SIN PKL DG'!$B$2:$CN$45</definedName>
    <definedName name="_xlnm.Print_Area" localSheetId="12">'13.LCH HPH JKT DG'!$B$2:$CN$41</definedName>
    <definedName name="_xlnm.Print_Area" localSheetId="1">'2. KEL KHH TXG BUS'!$B$2:$CN$45</definedName>
    <definedName name="_xlnm.Print_Area" localSheetId="2">'3. HKG SZN'!$B$2:$CN$45</definedName>
    <definedName name="_xlnm.Print_Area" localSheetId="3">'4. CHINA'!$B$2:$CN$52</definedName>
    <definedName name="_xlnm.Print_Area" localSheetId="4">'5. SIN TS'!$B$2:$CN$45</definedName>
    <definedName name="_xlnm.Print_Area" localSheetId="5">'6. THAI VNM'!$B$2:$CN$45</definedName>
    <definedName name="_xlnm.Print_Area" localSheetId="6">'7. PKG NHS JKT MNL'!$B$2:$CN$45</definedName>
    <definedName name="_xlnm.Print_Area" localSheetId="7">'8. EUR OCE'!$B$2:$CN$45</definedName>
    <definedName name="_xlnm.Print_Area" localSheetId="8">'9. C-S AME'!$B$2:$CN$45</definedName>
    <definedName name="VSL" localSheetId="1">#REF!</definedName>
    <definedName name="VSL">#REF!</definedName>
  </definedNames>
  <calcPr calcId="191029"/>
</workbook>
</file>

<file path=xl/calcChain.xml><?xml version="1.0" encoding="utf-8"?>
<calcChain xmlns="http://schemas.openxmlformats.org/spreadsheetml/2006/main">
  <c r="AA9" i="39" l="1"/>
  <c r="AA10" i="39" s="1"/>
  <c r="V9" i="39"/>
  <c r="BS8" i="44"/>
  <c r="BA8" i="44"/>
  <c r="AA11" i="39" l="1"/>
  <c r="V11" i="39" s="1"/>
  <c r="AA19" i="39"/>
  <c r="V19" i="39" s="1"/>
  <c r="AF11" i="39"/>
  <c r="AJ11" i="39" s="1"/>
  <c r="AF19" i="39"/>
  <c r="AJ19" i="39" s="1"/>
  <c r="AF9" i="39"/>
  <c r="AJ9" i="39" s="1"/>
  <c r="AA15" i="39"/>
  <c r="AA17" i="39"/>
  <c r="AA13" i="39"/>
  <c r="AA21" i="39"/>
  <c r="AA22" i="39"/>
  <c r="AA20" i="39"/>
  <c r="AA18" i="39"/>
  <c r="AA16" i="39"/>
  <c r="AA14" i="39"/>
  <c r="AA12" i="39"/>
  <c r="V10" i="39"/>
  <c r="AF10" i="39"/>
  <c r="AJ10" i="39" s="1"/>
  <c r="AF15" i="39" l="1"/>
  <c r="AJ15" i="39" s="1"/>
  <c r="V15" i="39"/>
  <c r="AF21" i="39"/>
  <c r="AJ21" i="39" s="1"/>
  <c r="V21" i="39"/>
  <c r="V13" i="39"/>
  <c r="AF13" i="39"/>
  <c r="AJ13" i="39" s="1"/>
  <c r="V17" i="39"/>
  <c r="AF17" i="39"/>
  <c r="AJ17" i="39" s="1"/>
  <c r="V12" i="39"/>
  <c r="AF12" i="39"/>
  <c r="AJ12" i="39" s="1"/>
  <c r="AF20" i="39"/>
  <c r="AJ20" i="39" s="1"/>
  <c r="V20" i="39"/>
  <c r="AF16" i="39"/>
  <c r="AJ16" i="39" s="1"/>
  <c r="V16" i="39"/>
  <c r="V18" i="39"/>
  <c r="AF18" i="39"/>
  <c r="AJ18" i="39" s="1"/>
  <c r="AF14" i="39"/>
  <c r="AJ14" i="39" s="1"/>
  <c r="V14" i="39"/>
  <c r="AF22" i="39"/>
  <c r="AJ22" i="39" s="1"/>
  <c r="V22" i="39"/>
</calcChain>
</file>

<file path=xl/sharedStrings.xml><?xml version="1.0" encoding="utf-8"?>
<sst xmlns="http://schemas.openxmlformats.org/spreadsheetml/2006/main" count="2168" uniqueCount="725">
  <si>
    <t>SAILING SCHEDULE</t>
  </si>
  <si>
    <t>PAGE 2</t>
  </si>
  <si>
    <t>PAGE 3</t>
  </si>
  <si>
    <t>PAGE 5</t>
    <phoneticPr fontId="6"/>
  </si>
  <si>
    <t>U.S.A. LOS ANGELES</t>
    <phoneticPr fontId="5"/>
  </si>
  <si>
    <t>VESSEL</t>
    <phoneticPr fontId="9"/>
  </si>
  <si>
    <t>VOY</t>
    <phoneticPr fontId="9"/>
  </si>
  <si>
    <t>CUT</t>
    <phoneticPr fontId="9"/>
  </si>
  <si>
    <t>NAGOYA</t>
    <phoneticPr fontId="9"/>
  </si>
  <si>
    <t>*</t>
    <phoneticPr fontId="10"/>
  </si>
  <si>
    <t>***</t>
    <phoneticPr fontId="10"/>
  </si>
  <si>
    <t>STATES</t>
    <phoneticPr fontId="5"/>
  </si>
  <si>
    <t>OAKLAND</t>
    <phoneticPr fontId="5"/>
  </si>
  <si>
    <t>CA</t>
    <phoneticPr fontId="5"/>
  </si>
  <si>
    <t>TX</t>
    <phoneticPr fontId="5"/>
  </si>
  <si>
    <t>DENVER</t>
    <phoneticPr fontId="5"/>
  </si>
  <si>
    <t>CO</t>
    <phoneticPr fontId="5"/>
  </si>
  <si>
    <t>EL PASO</t>
    <phoneticPr fontId="5"/>
  </si>
  <si>
    <t>DALLAS</t>
    <phoneticPr fontId="5"/>
  </si>
  <si>
    <t>DETROIT</t>
    <phoneticPr fontId="5"/>
  </si>
  <si>
    <t>MI</t>
    <phoneticPr fontId="5"/>
  </si>
  <si>
    <t>TN</t>
    <phoneticPr fontId="5"/>
  </si>
  <si>
    <t>MEMPHIS</t>
    <phoneticPr fontId="5"/>
  </si>
  <si>
    <t>HOUSTON</t>
    <phoneticPr fontId="5"/>
  </si>
  <si>
    <t>ETA</t>
    <phoneticPr fontId="9"/>
  </si>
  <si>
    <t>ETD</t>
    <phoneticPr fontId="9"/>
  </si>
  <si>
    <t>-</t>
    <phoneticPr fontId="9"/>
  </si>
  <si>
    <t>/ RT</t>
    <phoneticPr fontId="5"/>
  </si>
  <si>
    <t>PAGE 1</t>
    <phoneticPr fontId="5"/>
  </si>
  <si>
    <t>-</t>
    <phoneticPr fontId="5"/>
  </si>
  <si>
    <t>:</t>
    <phoneticPr fontId="5"/>
  </si>
  <si>
    <t>NAGOYA</t>
    <phoneticPr fontId="5"/>
  </si>
  <si>
    <t>VESSEL</t>
    <phoneticPr fontId="5"/>
  </si>
  <si>
    <t>VOY</t>
    <phoneticPr fontId="5"/>
  </si>
  <si>
    <t>ETA</t>
    <phoneticPr fontId="5"/>
  </si>
  <si>
    <t>ETD</t>
    <phoneticPr fontId="5"/>
  </si>
  <si>
    <t>CUT</t>
    <phoneticPr fontId="5"/>
  </si>
  <si>
    <t>KAOHSIUNG</t>
    <phoneticPr fontId="5"/>
  </si>
  <si>
    <t>TAICHUNG</t>
    <phoneticPr fontId="5"/>
  </si>
  <si>
    <t>MANILA</t>
    <phoneticPr fontId="5"/>
  </si>
  <si>
    <t>BANGKOK</t>
    <phoneticPr fontId="5"/>
  </si>
  <si>
    <t>*</t>
    <phoneticPr fontId="5"/>
  </si>
  <si>
    <t>NAGOYA TO SINGAPORE</t>
    <phoneticPr fontId="5"/>
  </si>
  <si>
    <t>SINGAPORE</t>
    <phoneticPr fontId="5"/>
  </si>
  <si>
    <t>BRUNEI</t>
    <phoneticPr fontId="5"/>
  </si>
  <si>
    <t>MUARA</t>
    <phoneticPr fontId="5"/>
  </si>
  <si>
    <t>EAST MALAYSIA</t>
    <phoneticPr fontId="5"/>
  </si>
  <si>
    <t>INDONESIA</t>
    <phoneticPr fontId="5"/>
  </si>
  <si>
    <t>YANGON</t>
    <phoneticPr fontId="5"/>
  </si>
  <si>
    <t>BUSAN</t>
    <phoneticPr fontId="5"/>
  </si>
  <si>
    <t>INCHEON</t>
    <phoneticPr fontId="5"/>
  </si>
  <si>
    <t>KEELUNG</t>
    <phoneticPr fontId="5"/>
  </si>
  <si>
    <t>SHANGHAI</t>
    <phoneticPr fontId="5"/>
  </si>
  <si>
    <t>DALIAN</t>
    <phoneticPr fontId="5"/>
  </si>
  <si>
    <t>NANJING</t>
    <phoneticPr fontId="9"/>
  </si>
  <si>
    <t>NANTONG</t>
    <phoneticPr fontId="9"/>
  </si>
  <si>
    <t>QINGDAO</t>
    <phoneticPr fontId="9"/>
  </si>
  <si>
    <t>HOCHIMINH</t>
    <phoneticPr fontId="5"/>
  </si>
  <si>
    <t>HAIPHONG</t>
    <phoneticPr fontId="5"/>
  </si>
  <si>
    <t>HANOI</t>
    <phoneticPr fontId="5"/>
  </si>
  <si>
    <t>**</t>
    <phoneticPr fontId="5"/>
  </si>
  <si>
    <t>COLON FREE ZONE, PANAMA</t>
    <phoneticPr fontId="21"/>
  </si>
  <si>
    <t>POINT LISAS, TRINIDAD AND TOBAGO</t>
    <phoneticPr fontId="21"/>
  </si>
  <si>
    <t>PARANAGUA, BRAZIL</t>
    <phoneticPr fontId="21"/>
  </si>
  <si>
    <t>RIO GRANDE, BRAZIL</t>
    <phoneticPr fontId="21"/>
  </si>
  <si>
    <t>RIO DE JANEIRO, BRAZIL</t>
    <phoneticPr fontId="21"/>
  </si>
  <si>
    <t>IQUIQUE, CHILE</t>
    <phoneticPr fontId="21"/>
  </si>
  <si>
    <t>MONTEVIDEO, URUGUAY</t>
    <phoneticPr fontId="21"/>
  </si>
  <si>
    <t>ITAJAI, BRAZIL</t>
    <phoneticPr fontId="21"/>
  </si>
  <si>
    <t>ARICA, CHILE</t>
    <phoneticPr fontId="21"/>
  </si>
  <si>
    <t>GUATEMALA CITY, GUATEMALA</t>
    <phoneticPr fontId="21"/>
  </si>
  <si>
    <t>SAN JOSE, COSTA RICA</t>
    <phoneticPr fontId="21"/>
  </si>
  <si>
    <t>PORT OF SPAIN, TRINIDAD AND TOBAGO</t>
    <phoneticPr fontId="21"/>
  </si>
  <si>
    <t>SAN SALVADOR, EL SALADOR</t>
    <phoneticPr fontId="21"/>
  </si>
  <si>
    <t>MANAGUA, BRAZIL</t>
    <phoneticPr fontId="21"/>
  </si>
  <si>
    <t>GUAYAQUIL, EQUADOR</t>
    <phoneticPr fontId="21"/>
  </si>
  <si>
    <t>KOBE</t>
    <phoneticPr fontId="9"/>
  </si>
  <si>
    <t>NAGOYA</t>
    <phoneticPr fontId="21"/>
  </si>
  <si>
    <t>PORT
KELANG</t>
    <phoneticPr fontId="5"/>
  </si>
  <si>
    <t>**</t>
    <phoneticPr fontId="21"/>
  </si>
  <si>
    <t>INDIA</t>
    <phoneticPr fontId="5"/>
  </si>
  <si>
    <t>BANGLADESH</t>
    <phoneticPr fontId="21"/>
  </si>
  <si>
    <t>:</t>
    <phoneticPr fontId="21"/>
  </si>
  <si>
    <t>PENANG</t>
    <phoneticPr fontId="21"/>
  </si>
  <si>
    <t>NAGOYA TO JAKARTA</t>
    <phoneticPr fontId="5"/>
  </si>
  <si>
    <t>JAKARTA</t>
    <phoneticPr fontId="5"/>
  </si>
  <si>
    <t>PASIR
GUDANG</t>
    <phoneticPr fontId="21"/>
  </si>
  <si>
    <t>VOY</t>
    <phoneticPr fontId="5"/>
  </si>
  <si>
    <t>HONG KONG</t>
    <phoneticPr fontId="5"/>
  </si>
  <si>
    <t>PEARL RIVER DELTA</t>
    <phoneticPr fontId="5"/>
  </si>
  <si>
    <t>BOOKING
CUT</t>
    <phoneticPr fontId="5"/>
  </si>
  <si>
    <r>
      <rPr>
        <sz val="9"/>
        <color indexed="8"/>
        <rFont val="Meiryo UI"/>
        <family val="3"/>
        <charset val="128"/>
      </rPr>
      <t>＊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Meiryo UI"/>
        <family val="3"/>
        <charset val="128"/>
      </rPr>
      <t>海上運賃立て替え</t>
    </r>
    <r>
      <rPr>
        <sz val="9"/>
        <color indexed="8"/>
        <rFont val="Arial"/>
        <family val="2"/>
      </rPr>
      <t xml:space="preserve">, </t>
    </r>
    <r>
      <rPr>
        <sz val="9"/>
        <color indexed="8"/>
        <rFont val="Meiryo UI"/>
        <family val="3"/>
        <charset val="128"/>
      </rPr>
      <t>月末締め</t>
    </r>
    <r>
      <rPr>
        <sz val="9"/>
        <color indexed="8"/>
        <rFont val="Arial"/>
        <family val="2"/>
      </rPr>
      <t xml:space="preserve"> : </t>
    </r>
    <r>
      <rPr>
        <sz val="9"/>
        <color indexed="8"/>
        <rFont val="Meiryo UI"/>
        <family val="3"/>
        <charset val="128"/>
      </rPr>
      <t>ご相談下さい</t>
    </r>
    <rPh sb="2" eb="4">
      <t>カイジョウ</t>
    </rPh>
    <rPh sb="4" eb="6">
      <t>ウンチン</t>
    </rPh>
    <rPh sb="6" eb="7">
      <t>タ</t>
    </rPh>
    <rPh sb="8" eb="9">
      <t>カ</t>
    </rPh>
    <rPh sb="12" eb="14">
      <t>ゲツマツ</t>
    </rPh>
    <rPh sb="14" eb="15">
      <t>シ</t>
    </rPh>
    <rPh sb="20" eb="22">
      <t>ソウダン</t>
    </rPh>
    <rPh sb="22" eb="23">
      <t>クダ</t>
    </rPh>
    <phoneticPr fontId="6"/>
  </si>
  <si>
    <r>
      <rPr>
        <b/>
        <u/>
        <sz val="9"/>
        <color theme="1"/>
        <rFont val="Meiryo UI"/>
        <family val="3"/>
        <charset val="128"/>
      </rPr>
      <t>水曜船</t>
    </r>
    <r>
      <rPr>
        <b/>
        <sz val="9"/>
        <color theme="1"/>
        <rFont val="Arial"/>
        <family val="2"/>
      </rPr>
      <t xml:space="preserve"> </t>
    </r>
    <r>
      <rPr>
        <b/>
        <sz val="9"/>
        <color theme="1"/>
        <rFont val="Meiryo UI"/>
        <family val="3"/>
        <charset val="128"/>
      </rPr>
      <t>一般雑貨と</t>
    </r>
    <r>
      <rPr>
        <b/>
        <sz val="9"/>
        <color rgb="FFFF0000"/>
        <rFont val="Meiryo UI"/>
        <family val="3"/>
        <charset val="128"/>
      </rPr>
      <t>危険品</t>
    </r>
    <rPh sb="0" eb="2">
      <t>スイヨウ</t>
    </rPh>
    <rPh sb="2" eb="3">
      <t>セン</t>
    </rPh>
    <rPh sb="4" eb="6">
      <t>イッパン</t>
    </rPh>
    <rPh sb="6" eb="8">
      <t>ザッカ</t>
    </rPh>
    <rPh sb="9" eb="11">
      <t>キケン</t>
    </rPh>
    <rPh sb="11" eb="12">
      <t>ヒン</t>
    </rPh>
    <phoneticPr fontId="21"/>
  </si>
  <si>
    <r>
      <rPr>
        <b/>
        <u/>
        <sz val="9"/>
        <color theme="1"/>
        <rFont val="Meiryo UI"/>
        <family val="3"/>
        <charset val="128"/>
      </rPr>
      <t>金曜船</t>
    </r>
    <r>
      <rPr>
        <b/>
        <sz val="9"/>
        <color theme="1"/>
        <rFont val="Arial"/>
        <family val="2"/>
      </rPr>
      <t xml:space="preserve"> </t>
    </r>
    <r>
      <rPr>
        <b/>
        <sz val="9"/>
        <color theme="1"/>
        <rFont val="Meiryo UI"/>
        <family val="3"/>
        <charset val="128"/>
      </rPr>
      <t>一般雑貨のみ</t>
    </r>
    <rPh sb="0" eb="2">
      <t>キンヨウ</t>
    </rPh>
    <rPh sb="2" eb="3">
      <t>セン</t>
    </rPh>
    <rPh sb="4" eb="6">
      <t>イッパン</t>
    </rPh>
    <rPh sb="6" eb="8">
      <t>ザッカ</t>
    </rPh>
    <phoneticPr fontId="21"/>
  </si>
  <si>
    <r>
      <t>*</t>
    </r>
    <r>
      <rPr>
        <b/>
        <sz val="10"/>
        <color indexed="8"/>
        <rFont val="Arial"/>
        <family val="2"/>
      </rPr>
      <t/>
    </r>
    <phoneticPr fontId="5"/>
  </si>
  <si>
    <r>
      <rPr>
        <sz val="9"/>
        <color theme="1"/>
        <rFont val="Meiryo UI"/>
        <family val="3"/>
        <charset val="128"/>
      </rPr>
      <t>アリカ</t>
    </r>
    <r>
      <rPr>
        <sz val="9"/>
        <color theme="1"/>
        <rFont val="Arial"/>
        <family val="2"/>
      </rPr>
      <t xml:space="preserve"> (</t>
    </r>
    <r>
      <rPr>
        <sz val="9"/>
        <color theme="1"/>
        <rFont val="Meiryo UI"/>
        <family val="3"/>
        <charset val="128"/>
      </rPr>
      <t>チリ</t>
    </r>
    <r>
      <rPr>
        <sz val="9"/>
        <color theme="1"/>
        <rFont val="Arial"/>
        <family val="2"/>
      </rPr>
      <t>)</t>
    </r>
    <phoneticPr fontId="21"/>
  </si>
  <si>
    <r>
      <rPr>
        <sz val="9"/>
        <color theme="1"/>
        <rFont val="Meiryo UI"/>
        <family val="3"/>
        <charset val="128"/>
      </rPr>
      <t>コロンフリーゾーン</t>
    </r>
    <r>
      <rPr>
        <sz val="9"/>
        <color theme="1"/>
        <rFont val="Arial"/>
        <family val="2"/>
      </rPr>
      <t xml:space="preserve"> (</t>
    </r>
    <r>
      <rPr>
        <sz val="9"/>
        <color theme="1"/>
        <rFont val="Meiryo UI"/>
        <family val="3"/>
        <charset val="128"/>
      </rPr>
      <t>パナマ</t>
    </r>
    <r>
      <rPr>
        <sz val="9"/>
        <color theme="1"/>
        <rFont val="Arial"/>
        <family val="2"/>
      </rPr>
      <t>)</t>
    </r>
    <phoneticPr fontId="21"/>
  </si>
  <si>
    <r>
      <rPr>
        <sz val="9"/>
        <color theme="1"/>
        <rFont val="Meiryo UI"/>
        <family val="3"/>
        <charset val="128"/>
      </rPr>
      <t>グアテマラシティ</t>
    </r>
    <r>
      <rPr>
        <sz val="9"/>
        <color theme="1"/>
        <rFont val="Arial"/>
        <family val="2"/>
      </rPr>
      <t xml:space="preserve"> (</t>
    </r>
    <r>
      <rPr>
        <sz val="9"/>
        <color theme="1"/>
        <rFont val="Meiryo UI"/>
        <family val="3"/>
        <charset val="128"/>
      </rPr>
      <t>グアテマラ</t>
    </r>
    <r>
      <rPr>
        <sz val="9"/>
        <color theme="1"/>
        <rFont val="Arial"/>
        <family val="2"/>
      </rPr>
      <t>)</t>
    </r>
    <phoneticPr fontId="21"/>
  </si>
  <si>
    <r>
      <rPr>
        <sz val="9"/>
        <color theme="1"/>
        <rFont val="Meiryo UI"/>
        <family val="3"/>
        <charset val="128"/>
      </rPr>
      <t>グアヤキル</t>
    </r>
    <r>
      <rPr>
        <sz val="9"/>
        <color theme="1"/>
        <rFont val="Arial"/>
        <family val="2"/>
      </rPr>
      <t xml:space="preserve"> (</t>
    </r>
    <r>
      <rPr>
        <sz val="9"/>
        <color theme="1"/>
        <rFont val="Meiryo UI"/>
        <family val="3"/>
        <charset val="128"/>
      </rPr>
      <t>エクアドル</t>
    </r>
    <r>
      <rPr>
        <sz val="9"/>
        <color theme="1"/>
        <rFont val="Arial"/>
        <family val="2"/>
      </rPr>
      <t>)</t>
    </r>
    <phoneticPr fontId="21"/>
  </si>
  <si>
    <r>
      <rPr>
        <sz val="9"/>
        <color theme="1"/>
        <rFont val="Meiryo UI"/>
        <family val="3"/>
        <charset val="128"/>
      </rPr>
      <t>イキケ</t>
    </r>
    <r>
      <rPr>
        <sz val="9"/>
        <color theme="1"/>
        <rFont val="Arial"/>
        <family val="2"/>
      </rPr>
      <t xml:space="preserve"> (</t>
    </r>
    <r>
      <rPr>
        <sz val="9"/>
        <color theme="1"/>
        <rFont val="Meiryo UI"/>
        <family val="3"/>
        <charset val="128"/>
      </rPr>
      <t>チリ</t>
    </r>
    <r>
      <rPr>
        <sz val="9"/>
        <color theme="1"/>
        <rFont val="Arial"/>
        <family val="2"/>
      </rPr>
      <t>)</t>
    </r>
    <phoneticPr fontId="21"/>
  </si>
  <si>
    <r>
      <rPr>
        <sz val="9"/>
        <color theme="1"/>
        <rFont val="Meiryo UI"/>
        <family val="3"/>
        <charset val="128"/>
      </rPr>
      <t>イタジャイ</t>
    </r>
    <r>
      <rPr>
        <sz val="9"/>
        <color theme="1"/>
        <rFont val="Arial"/>
        <family val="2"/>
      </rPr>
      <t xml:space="preserve"> (</t>
    </r>
    <r>
      <rPr>
        <sz val="9"/>
        <color theme="1"/>
        <rFont val="Meiryo UI"/>
        <family val="3"/>
        <charset val="128"/>
      </rPr>
      <t>ブラジル</t>
    </r>
    <r>
      <rPr>
        <sz val="9"/>
        <color theme="1"/>
        <rFont val="Arial"/>
        <family val="2"/>
      </rPr>
      <t>)</t>
    </r>
    <phoneticPr fontId="21"/>
  </si>
  <si>
    <r>
      <rPr>
        <sz val="9"/>
        <color theme="1"/>
        <rFont val="Meiryo UI"/>
        <family val="3"/>
        <charset val="128"/>
      </rPr>
      <t>マナグア</t>
    </r>
    <r>
      <rPr>
        <sz val="9"/>
        <color theme="1"/>
        <rFont val="Arial"/>
        <family val="2"/>
      </rPr>
      <t xml:space="preserve"> (</t>
    </r>
    <r>
      <rPr>
        <sz val="9"/>
        <color theme="1"/>
        <rFont val="Meiryo UI"/>
        <family val="3"/>
        <charset val="128"/>
      </rPr>
      <t>ブラジル</t>
    </r>
    <r>
      <rPr>
        <sz val="9"/>
        <color theme="1"/>
        <rFont val="Arial"/>
        <family val="2"/>
      </rPr>
      <t>)</t>
    </r>
    <phoneticPr fontId="21"/>
  </si>
  <si>
    <r>
      <rPr>
        <sz val="9"/>
        <color theme="1"/>
        <rFont val="Meiryo UI"/>
        <family val="3"/>
        <charset val="128"/>
      </rPr>
      <t>モンテビデオ</t>
    </r>
    <r>
      <rPr>
        <sz val="9"/>
        <color theme="1"/>
        <rFont val="Arial"/>
        <family val="2"/>
      </rPr>
      <t xml:space="preserve"> (</t>
    </r>
    <r>
      <rPr>
        <sz val="9"/>
        <color theme="1"/>
        <rFont val="Meiryo UI"/>
        <family val="3"/>
        <charset val="128"/>
      </rPr>
      <t>ウルグアイ</t>
    </r>
    <r>
      <rPr>
        <sz val="9"/>
        <color theme="1"/>
        <rFont val="Arial"/>
        <family val="2"/>
      </rPr>
      <t>)</t>
    </r>
    <phoneticPr fontId="21"/>
  </si>
  <si>
    <r>
      <rPr>
        <sz val="9"/>
        <color theme="1"/>
        <rFont val="Meiryo UI"/>
        <family val="3"/>
        <charset val="128"/>
      </rPr>
      <t>パラナグア</t>
    </r>
    <r>
      <rPr>
        <sz val="9"/>
        <color theme="1"/>
        <rFont val="Arial"/>
        <family val="2"/>
      </rPr>
      <t xml:space="preserve"> (</t>
    </r>
    <r>
      <rPr>
        <sz val="9"/>
        <color theme="1"/>
        <rFont val="Meiryo UI"/>
        <family val="3"/>
        <charset val="128"/>
      </rPr>
      <t>ブラジル</t>
    </r>
    <r>
      <rPr>
        <sz val="9"/>
        <color theme="1"/>
        <rFont val="Arial"/>
        <family val="2"/>
      </rPr>
      <t>)</t>
    </r>
    <phoneticPr fontId="21"/>
  </si>
  <si>
    <r>
      <rPr>
        <sz val="9"/>
        <color theme="1"/>
        <rFont val="Meiryo UI"/>
        <family val="3"/>
        <charset val="128"/>
      </rPr>
      <t>ポイントリサス</t>
    </r>
    <r>
      <rPr>
        <sz val="9"/>
        <color theme="1"/>
        <rFont val="Arial"/>
        <family val="2"/>
      </rPr>
      <t xml:space="preserve"> (</t>
    </r>
    <r>
      <rPr>
        <sz val="9"/>
        <color theme="1"/>
        <rFont val="Meiryo UI"/>
        <family val="3"/>
        <charset val="128"/>
      </rPr>
      <t>トリニダードトバゴ</t>
    </r>
    <r>
      <rPr>
        <sz val="9"/>
        <color theme="1"/>
        <rFont val="Arial"/>
        <family val="2"/>
      </rPr>
      <t>)</t>
    </r>
    <phoneticPr fontId="21"/>
  </si>
  <si>
    <r>
      <rPr>
        <sz val="9"/>
        <color theme="1"/>
        <rFont val="Meiryo UI"/>
        <family val="3"/>
        <charset val="128"/>
      </rPr>
      <t>ポートオブスペイン</t>
    </r>
    <r>
      <rPr>
        <sz val="9"/>
        <color theme="1"/>
        <rFont val="Arial"/>
        <family val="2"/>
      </rPr>
      <t xml:space="preserve"> (</t>
    </r>
    <r>
      <rPr>
        <sz val="9"/>
        <color theme="1"/>
        <rFont val="Meiryo UI"/>
        <family val="3"/>
        <charset val="128"/>
      </rPr>
      <t>トリニダードトバゴ</t>
    </r>
    <r>
      <rPr>
        <sz val="9"/>
        <color theme="1"/>
        <rFont val="Arial"/>
        <family val="2"/>
      </rPr>
      <t>)</t>
    </r>
    <phoneticPr fontId="21"/>
  </si>
  <si>
    <r>
      <rPr>
        <sz val="9"/>
        <color theme="1"/>
        <rFont val="Meiryo UI"/>
        <family val="3"/>
        <charset val="128"/>
      </rPr>
      <t>リオグランデ</t>
    </r>
    <r>
      <rPr>
        <sz val="9"/>
        <color theme="1"/>
        <rFont val="Arial"/>
        <family val="2"/>
      </rPr>
      <t xml:space="preserve"> (</t>
    </r>
    <r>
      <rPr>
        <sz val="9"/>
        <color theme="1"/>
        <rFont val="Meiryo UI"/>
        <family val="3"/>
        <charset val="128"/>
      </rPr>
      <t>ブラジル</t>
    </r>
    <r>
      <rPr>
        <sz val="9"/>
        <color theme="1"/>
        <rFont val="Arial"/>
        <family val="2"/>
      </rPr>
      <t>)</t>
    </r>
    <phoneticPr fontId="21"/>
  </si>
  <si>
    <r>
      <rPr>
        <sz val="9"/>
        <color theme="1"/>
        <rFont val="Meiryo UI"/>
        <family val="3"/>
        <charset val="128"/>
      </rPr>
      <t>リオデジャネイロ</t>
    </r>
    <r>
      <rPr>
        <sz val="9"/>
        <color theme="1"/>
        <rFont val="Arial"/>
        <family val="2"/>
      </rPr>
      <t xml:space="preserve"> (</t>
    </r>
    <r>
      <rPr>
        <sz val="9"/>
        <color theme="1"/>
        <rFont val="Meiryo UI"/>
        <family val="3"/>
        <charset val="128"/>
      </rPr>
      <t>ブラジル</t>
    </r>
    <r>
      <rPr>
        <sz val="9"/>
        <color theme="1"/>
        <rFont val="Arial"/>
        <family val="2"/>
      </rPr>
      <t>)</t>
    </r>
    <phoneticPr fontId="21"/>
  </si>
  <si>
    <r>
      <rPr>
        <sz val="9"/>
        <color theme="1"/>
        <rFont val="Meiryo UI"/>
        <family val="3"/>
        <charset val="128"/>
      </rPr>
      <t>サンホセ</t>
    </r>
    <r>
      <rPr>
        <sz val="9"/>
        <color theme="1"/>
        <rFont val="Arial"/>
        <family val="2"/>
      </rPr>
      <t xml:space="preserve"> (</t>
    </r>
    <r>
      <rPr>
        <sz val="9"/>
        <color theme="1"/>
        <rFont val="Meiryo UI"/>
        <family val="3"/>
        <charset val="128"/>
      </rPr>
      <t>コスタリカ</t>
    </r>
    <r>
      <rPr>
        <sz val="9"/>
        <color theme="1"/>
        <rFont val="Arial"/>
        <family val="2"/>
      </rPr>
      <t>)</t>
    </r>
    <phoneticPr fontId="21"/>
  </si>
  <si>
    <r>
      <rPr>
        <sz val="9"/>
        <color theme="1"/>
        <rFont val="Meiryo UI"/>
        <family val="3"/>
        <charset val="128"/>
      </rPr>
      <t>サンサルバドル</t>
    </r>
    <r>
      <rPr>
        <sz val="9"/>
        <color theme="1"/>
        <rFont val="Arial"/>
        <family val="2"/>
      </rPr>
      <t xml:space="preserve"> (</t>
    </r>
    <r>
      <rPr>
        <sz val="9"/>
        <color theme="1"/>
        <rFont val="Meiryo UI"/>
        <family val="3"/>
        <charset val="128"/>
      </rPr>
      <t>エルサルバドル</t>
    </r>
    <r>
      <rPr>
        <sz val="9"/>
        <color theme="1"/>
        <rFont val="Arial"/>
        <family val="2"/>
      </rPr>
      <t>)</t>
    </r>
    <phoneticPr fontId="21"/>
  </si>
  <si>
    <t xml:space="preserve"> </t>
    <phoneticPr fontId="21"/>
  </si>
  <si>
    <t>9 DAYS</t>
    <phoneticPr fontId="5"/>
  </si>
  <si>
    <t>11 DAYS</t>
    <phoneticPr fontId="5"/>
  </si>
  <si>
    <t>12 DAYS</t>
    <phoneticPr fontId="5"/>
  </si>
  <si>
    <t>TX</t>
    <phoneticPr fontId="10"/>
  </si>
  <si>
    <t>14 DAYS</t>
    <phoneticPr fontId="5"/>
  </si>
  <si>
    <t>15 DAYS</t>
    <phoneticPr fontId="5"/>
  </si>
  <si>
    <t>16 DAYS</t>
    <phoneticPr fontId="5"/>
  </si>
  <si>
    <t>17 DAYS</t>
    <phoneticPr fontId="5"/>
  </si>
  <si>
    <t>NY</t>
    <phoneticPr fontId="10"/>
  </si>
  <si>
    <t>BALTIMORE</t>
    <phoneticPr fontId="10"/>
  </si>
  <si>
    <t>MD</t>
    <phoneticPr fontId="10"/>
  </si>
  <si>
    <t>BOSTON</t>
    <phoneticPr fontId="10"/>
  </si>
  <si>
    <t>MA</t>
    <phoneticPr fontId="10"/>
  </si>
  <si>
    <t>LOUISVILLE</t>
    <phoneticPr fontId="10"/>
  </si>
  <si>
    <t>PA</t>
    <phoneticPr fontId="10"/>
  </si>
  <si>
    <t>OH</t>
    <phoneticPr fontId="10"/>
  </si>
  <si>
    <t>TN</t>
    <phoneticPr fontId="10"/>
  </si>
  <si>
    <t>KY</t>
    <phoneticPr fontId="10"/>
  </si>
  <si>
    <t>18 DAYS</t>
    <phoneticPr fontId="5"/>
  </si>
  <si>
    <t>21 DAYS</t>
    <phoneticPr fontId="5"/>
  </si>
  <si>
    <t>CHARLESTON</t>
    <phoneticPr fontId="10"/>
  </si>
  <si>
    <t>CHARLOTTE</t>
    <phoneticPr fontId="10"/>
  </si>
  <si>
    <t>TOLEDO</t>
    <phoneticPr fontId="10"/>
  </si>
  <si>
    <t>FL</t>
    <phoneticPr fontId="10"/>
  </si>
  <si>
    <t>SC</t>
    <phoneticPr fontId="10"/>
  </si>
  <si>
    <t>NC</t>
    <phoneticPr fontId="10"/>
  </si>
  <si>
    <t>GA</t>
    <phoneticPr fontId="10"/>
  </si>
  <si>
    <t>CINCINNATI</t>
    <phoneticPr fontId="10"/>
  </si>
  <si>
    <t>COLUMBUS</t>
    <phoneticPr fontId="10"/>
  </si>
  <si>
    <t>NASHVILLE</t>
    <phoneticPr fontId="10"/>
  </si>
  <si>
    <t>ATLANTA</t>
    <phoneticPr fontId="10"/>
  </si>
  <si>
    <t>CLEVELAND</t>
    <phoneticPr fontId="10"/>
  </si>
  <si>
    <t>10 DAYS</t>
    <phoneticPr fontId="5"/>
  </si>
  <si>
    <t>19 DAYS</t>
    <phoneticPr fontId="5"/>
  </si>
  <si>
    <t>13 DAYS</t>
    <phoneticPr fontId="5"/>
  </si>
  <si>
    <t>SAN DIEGO</t>
    <phoneticPr fontId="10"/>
  </si>
  <si>
    <t>CA</t>
    <phoneticPr fontId="10"/>
  </si>
  <si>
    <t>NOGALES</t>
    <phoneticPr fontId="10"/>
  </si>
  <si>
    <t>AZ</t>
    <phoneticPr fontId="10"/>
  </si>
  <si>
    <t>PHOENIX</t>
    <phoneticPr fontId="10"/>
  </si>
  <si>
    <t>TX</t>
    <phoneticPr fontId="10"/>
  </si>
  <si>
    <t>BROWNSVILLE</t>
    <phoneticPr fontId="10"/>
  </si>
  <si>
    <t>SAN ANTONIO</t>
    <phoneticPr fontId="10"/>
  </si>
  <si>
    <t>TUCSON</t>
    <phoneticPr fontId="10"/>
  </si>
  <si>
    <t>HIDALGO</t>
    <phoneticPr fontId="10"/>
  </si>
  <si>
    <t>PORTLAND</t>
    <phoneticPr fontId="10"/>
  </si>
  <si>
    <t>OR</t>
    <phoneticPr fontId="10"/>
  </si>
  <si>
    <t>SEATTLE</t>
    <phoneticPr fontId="10"/>
  </si>
  <si>
    <t>WA</t>
    <phoneticPr fontId="10"/>
  </si>
  <si>
    <t>SPRINGFIELD</t>
    <phoneticPr fontId="10"/>
  </si>
  <si>
    <t>MO</t>
    <phoneticPr fontId="10"/>
  </si>
  <si>
    <t>WICHITA</t>
    <phoneticPr fontId="10"/>
  </si>
  <si>
    <t>KS</t>
    <phoneticPr fontId="10"/>
  </si>
  <si>
    <t>SALT LAKE CITY</t>
    <phoneticPr fontId="10"/>
  </si>
  <si>
    <t>UT</t>
    <phoneticPr fontId="10"/>
  </si>
  <si>
    <t>OKLAHOMA CITY</t>
    <phoneticPr fontId="10"/>
  </si>
  <si>
    <t>OK</t>
    <phoneticPr fontId="10"/>
  </si>
  <si>
    <t>TULSA</t>
    <phoneticPr fontId="10"/>
  </si>
  <si>
    <t>DES MOINES</t>
    <phoneticPr fontId="10"/>
  </si>
  <si>
    <t>GRAND RAPIDS</t>
    <phoneticPr fontId="10"/>
  </si>
  <si>
    <t>MI</t>
    <phoneticPr fontId="10"/>
  </si>
  <si>
    <t>INDIANAPOLIS</t>
    <phoneticPr fontId="10"/>
  </si>
  <si>
    <t>IN</t>
    <phoneticPr fontId="10"/>
  </si>
  <si>
    <t>BIRMINGHAM</t>
    <phoneticPr fontId="10"/>
  </si>
  <si>
    <t>AL</t>
    <phoneticPr fontId="10"/>
  </si>
  <si>
    <t>MILWAUKEE</t>
    <phoneticPr fontId="10"/>
  </si>
  <si>
    <t>WI</t>
    <phoneticPr fontId="10"/>
  </si>
  <si>
    <t>BUFFALO</t>
    <phoneticPr fontId="10"/>
  </si>
  <si>
    <t>NEW ORLEANS</t>
    <phoneticPr fontId="10"/>
  </si>
  <si>
    <t>LA</t>
    <phoneticPr fontId="10"/>
  </si>
  <si>
    <t>PHILADELPHIA</t>
    <phoneticPr fontId="10"/>
  </si>
  <si>
    <t>ROCHESTER</t>
    <phoneticPr fontId="10"/>
  </si>
  <si>
    <t>NY</t>
    <phoneticPr fontId="10"/>
  </si>
  <si>
    <t>SHREVEPORT</t>
    <phoneticPr fontId="10"/>
  </si>
  <si>
    <t>LA</t>
    <phoneticPr fontId="10"/>
  </si>
  <si>
    <t xml:space="preserve">WASHINGTON </t>
    <phoneticPr fontId="10"/>
  </si>
  <si>
    <t>D.C.</t>
    <phoneticPr fontId="10"/>
  </si>
  <si>
    <t>TN</t>
    <phoneticPr fontId="10"/>
  </si>
  <si>
    <t>NC</t>
    <phoneticPr fontId="10"/>
  </si>
  <si>
    <t>FL</t>
    <phoneticPr fontId="10"/>
  </si>
  <si>
    <t>KNOXVILLE</t>
    <phoneticPr fontId="10"/>
  </si>
  <si>
    <t>MOBILE</t>
    <phoneticPr fontId="10"/>
  </si>
  <si>
    <t>RICHMOND</t>
    <phoneticPr fontId="10"/>
  </si>
  <si>
    <t>VA</t>
    <phoneticPr fontId="10"/>
  </si>
  <si>
    <t>WILMINGTON</t>
    <phoneticPr fontId="10"/>
  </si>
  <si>
    <t>LAS VEGAS</t>
    <phoneticPr fontId="5"/>
  </si>
  <si>
    <t>NV</t>
    <phoneticPr fontId="5"/>
  </si>
  <si>
    <t>SAN FRANCISCO</t>
    <phoneticPr fontId="10"/>
  </si>
  <si>
    <t>ALBUQUERQUE</t>
    <phoneticPr fontId="5"/>
  </si>
  <si>
    <t>NM</t>
    <phoneticPr fontId="5"/>
  </si>
  <si>
    <t>CHICAGO</t>
    <phoneticPr fontId="10"/>
  </si>
  <si>
    <t>IL</t>
    <phoneticPr fontId="10"/>
  </si>
  <si>
    <t>AUSTIN</t>
    <phoneticPr fontId="5"/>
  </si>
  <si>
    <t>LAREDO</t>
    <phoneticPr fontId="10"/>
  </si>
  <si>
    <t>KANSAS CITY</t>
    <phoneticPr fontId="5"/>
  </si>
  <si>
    <t>MO</t>
    <phoneticPr fontId="5"/>
  </si>
  <si>
    <t>MINNEAPOLIS</t>
    <phoneticPr fontId="10"/>
  </si>
  <si>
    <t>MN</t>
    <phoneticPr fontId="10"/>
  </si>
  <si>
    <t>ST. LOUIS</t>
    <phoneticPr fontId="10"/>
  </si>
  <si>
    <t>DAYTON</t>
    <phoneticPr fontId="10"/>
  </si>
  <si>
    <t>OMANA</t>
    <phoneticPr fontId="10"/>
  </si>
  <si>
    <t>NE</t>
    <phoneticPr fontId="10"/>
  </si>
  <si>
    <t>AL</t>
    <phoneticPr fontId="10"/>
  </si>
  <si>
    <t>LITTLE ROCK</t>
    <phoneticPr fontId="10"/>
  </si>
  <si>
    <t>AR</t>
    <phoneticPr fontId="10"/>
  </si>
  <si>
    <t>PITTSBURGH</t>
    <phoneticPr fontId="10"/>
  </si>
  <si>
    <t>PA</t>
    <phoneticPr fontId="10"/>
  </si>
  <si>
    <t>NEW YORK</t>
    <phoneticPr fontId="10"/>
  </si>
  <si>
    <t>CHATTANOOGA</t>
    <phoneticPr fontId="10"/>
  </si>
  <si>
    <t>GREENSBORO</t>
    <phoneticPr fontId="10"/>
  </si>
  <si>
    <t>GREENSVILLE</t>
    <phoneticPr fontId="10"/>
  </si>
  <si>
    <t>HUNTSVILLE</t>
    <phoneticPr fontId="10"/>
  </si>
  <si>
    <t>JACKSONVILLE</t>
    <phoneticPr fontId="10"/>
  </si>
  <si>
    <t>MIAMI</t>
    <phoneticPr fontId="10"/>
  </si>
  <si>
    <t>RALEIGH</t>
    <phoneticPr fontId="10"/>
  </si>
  <si>
    <t>NORFOLK</t>
    <phoneticPr fontId="10"/>
  </si>
  <si>
    <t>SAVANNAH</t>
    <phoneticPr fontId="10"/>
  </si>
  <si>
    <t>GA</t>
    <phoneticPr fontId="10"/>
  </si>
  <si>
    <t>TAMPA</t>
    <phoneticPr fontId="10"/>
  </si>
  <si>
    <t>IA</t>
    <phoneticPr fontId="10"/>
  </si>
  <si>
    <t>ORLANDO</t>
    <phoneticPr fontId="10"/>
  </si>
  <si>
    <t>ニュースターライン株式会社</t>
    <phoneticPr fontId="21"/>
  </si>
  <si>
    <t>NAGOYA TO HOCHIMINH</t>
    <phoneticPr fontId="21"/>
  </si>
  <si>
    <r>
      <rPr>
        <sz val="9"/>
        <color indexed="8"/>
        <rFont val="Meiryo UI"/>
        <family val="3"/>
        <charset val="128"/>
      </rPr>
      <t>愛知県海部郡飛島村東浜</t>
    </r>
    <r>
      <rPr>
        <sz val="9"/>
        <color indexed="8"/>
        <rFont val="Arial"/>
        <family val="2"/>
      </rPr>
      <t>2-15-2</t>
    </r>
    <rPh sb="0" eb="3">
      <t>アイチケン</t>
    </rPh>
    <rPh sb="3" eb="6">
      <t>アマグン</t>
    </rPh>
    <rPh sb="6" eb="9">
      <t>トビシマムラ</t>
    </rPh>
    <rPh sb="9" eb="11">
      <t>ヒガシハマ</t>
    </rPh>
    <phoneticPr fontId="5"/>
  </si>
  <si>
    <r>
      <rPr>
        <sz val="9"/>
        <color indexed="8"/>
        <rFont val="Meiryo UI"/>
        <family val="3"/>
        <charset val="128"/>
      </rPr>
      <t>愛知県海部郡飛島村東浜</t>
    </r>
    <r>
      <rPr>
        <sz val="9"/>
        <color indexed="8"/>
        <rFont val="Arial"/>
        <family val="2"/>
      </rPr>
      <t>1-5-4</t>
    </r>
    <rPh sb="0" eb="3">
      <t>アイチケン</t>
    </rPh>
    <rPh sb="3" eb="6">
      <t>アマグン</t>
    </rPh>
    <rPh sb="6" eb="9">
      <t>トビシマムラ</t>
    </rPh>
    <rPh sb="9" eb="11">
      <t>ヒガシハマ</t>
    </rPh>
    <phoneticPr fontId="5"/>
  </si>
  <si>
    <r>
      <rPr>
        <b/>
        <sz val="8"/>
        <color theme="1"/>
        <rFont val="Meiryo UI"/>
        <family val="3"/>
        <charset val="128"/>
      </rPr>
      <t xml:space="preserve">危険品書類
</t>
    </r>
    <r>
      <rPr>
        <b/>
        <sz val="8"/>
        <color theme="1"/>
        <rFont val="Arial"/>
        <family val="2"/>
      </rPr>
      <t>CUT</t>
    </r>
    <rPh sb="0" eb="2">
      <t>キケン</t>
    </rPh>
    <rPh sb="2" eb="3">
      <t>ヒン</t>
    </rPh>
    <rPh sb="3" eb="5">
      <t>ショルイ</t>
    </rPh>
    <phoneticPr fontId="21"/>
  </si>
  <si>
    <r>
      <t xml:space="preserve">--- </t>
    </r>
    <r>
      <rPr>
        <b/>
        <sz val="8"/>
        <color theme="1"/>
        <rFont val="Meiryo UI"/>
        <family val="3"/>
        <charset val="128"/>
      </rPr>
      <t>危険品貨物に関するお願い</t>
    </r>
    <r>
      <rPr>
        <b/>
        <sz val="8"/>
        <color theme="1"/>
        <rFont val="Arial"/>
        <family val="2"/>
      </rPr>
      <t xml:space="preserve"> ---</t>
    </r>
    <rPh sb="4" eb="6">
      <t>キケン</t>
    </rPh>
    <rPh sb="6" eb="7">
      <t>ヒン</t>
    </rPh>
    <rPh sb="7" eb="9">
      <t>カモツ</t>
    </rPh>
    <rPh sb="10" eb="11">
      <t>カン</t>
    </rPh>
    <rPh sb="14" eb="15">
      <t>ネガ</t>
    </rPh>
    <phoneticPr fontId="21"/>
  </si>
  <si>
    <r>
      <rPr>
        <b/>
        <sz val="8"/>
        <color theme="1"/>
        <rFont val="Arial"/>
        <family val="2"/>
      </rPr>
      <t>-</t>
    </r>
    <r>
      <rPr>
        <sz val="8"/>
        <color theme="1"/>
        <rFont val="Arial"/>
        <family val="2"/>
      </rPr>
      <t xml:space="preserve"> WEB BOOKING</t>
    </r>
    <r>
      <rPr>
        <sz val="8"/>
        <color theme="1"/>
        <rFont val="Meiryo UI"/>
        <family val="3"/>
        <charset val="128"/>
      </rPr>
      <t>は受け付けていませんので、</t>
    </r>
    <rPh sb="14" eb="15">
      <t>ウ</t>
    </rPh>
    <rPh sb="16" eb="17">
      <t>ツ</t>
    </rPh>
    <phoneticPr fontId="21"/>
  </si>
  <si>
    <r>
      <rPr>
        <b/>
        <sz val="8"/>
        <color theme="1"/>
        <rFont val="Arial"/>
        <family val="2"/>
      </rPr>
      <t xml:space="preserve">- </t>
    </r>
    <r>
      <rPr>
        <sz val="8"/>
        <color theme="1"/>
        <rFont val="Arial"/>
        <family val="2"/>
      </rPr>
      <t>BOOKING NO.</t>
    </r>
    <r>
      <rPr>
        <sz val="8"/>
        <color theme="1"/>
        <rFont val="Meiryo UI"/>
        <family val="3"/>
        <charset val="128"/>
      </rPr>
      <t>は船積可能確認後の御案内となります。</t>
    </r>
    <rPh sb="14" eb="16">
      <t>フナヅミ</t>
    </rPh>
    <rPh sb="16" eb="18">
      <t>カノウ</t>
    </rPh>
    <rPh sb="18" eb="20">
      <t>カクニン</t>
    </rPh>
    <rPh sb="20" eb="21">
      <t>ゴ</t>
    </rPh>
    <rPh sb="22" eb="25">
      <t>ゴアンナイ</t>
    </rPh>
    <phoneticPr fontId="21"/>
  </si>
  <si>
    <r>
      <rPr>
        <b/>
        <sz val="8"/>
        <color theme="1"/>
        <rFont val="Arial"/>
        <family val="2"/>
      </rPr>
      <t>-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Meiryo UI"/>
        <family val="3"/>
        <charset val="128"/>
      </rPr>
      <t>貨物は</t>
    </r>
    <r>
      <rPr>
        <sz val="8"/>
        <color theme="1"/>
        <rFont val="Arial"/>
        <family val="2"/>
      </rPr>
      <t>CY</t>
    </r>
    <r>
      <rPr>
        <sz val="8"/>
        <color theme="1"/>
        <rFont val="Meiryo UI"/>
        <family val="3"/>
        <charset val="128"/>
      </rPr>
      <t>カット日の</t>
    </r>
    <r>
      <rPr>
        <sz val="8"/>
        <color theme="1"/>
        <rFont val="Arial"/>
        <family val="2"/>
      </rPr>
      <t xml:space="preserve"> </t>
    </r>
    <r>
      <rPr>
        <b/>
        <sz val="8"/>
        <color rgb="FFFF0000"/>
        <rFont val="Arial"/>
        <family val="2"/>
      </rPr>
      <t>AM 9:00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Meiryo UI"/>
        <family val="3"/>
        <charset val="128"/>
      </rPr>
      <t>に搬入ください。</t>
    </r>
    <rPh sb="2" eb="4">
      <t>カモツ</t>
    </rPh>
    <rPh sb="10" eb="11">
      <t>ビ</t>
    </rPh>
    <rPh sb="22" eb="24">
      <t>ハンニュウ</t>
    </rPh>
    <phoneticPr fontId="21"/>
  </si>
  <si>
    <r>
      <rPr>
        <b/>
        <sz val="8"/>
        <color theme="1"/>
        <rFont val="Arial"/>
        <family val="2"/>
      </rPr>
      <t>-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Meiryo UI"/>
        <family val="3"/>
        <charset val="128"/>
      </rPr>
      <t>危険品書類</t>
    </r>
    <r>
      <rPr>
        <sz val="8"/>
        <color theme="1"/>
        <rFont val="Arial"/>
        <family val="2"/>
      </rPr>
      <t>CUT</t>
    </r>
    <r>
      <rPr>
        <sz val="8"/>
        <color theme="1"/>
        <rFont val="Meiryo UI"/>
        <family val="3"/>
        <charset val="128"/>
      </rPr>
      <t>日までに下記</t>
    </r>
    <r>
      <rPr>
        <sz val="8"/>
        <color theme="1"/>
        <rFont val="Arial"/>
        <family val="2"/>
      </rPr>
      <t>2</t>
    </r>
    <r>
      <rPr>
        <sz val="8"/>
        <color theme="1"/>
        <rFont val="Meiryo UI"/>
        <family val="3"/>
        <charset val="128"/>
      </rPr>
      <t>点を</t>
    </r>
    <r>
      <rPr>
        <sz val="8"/>
        <color theme="1"/>
        <rFont val="Arial"/>
        <family val="2"/>
      </rPr>
      <t>Email</t>
    </r>
    <r>
      <rPr>
        <sz val="8"/>
        <color theme="1"/>
        <rFont val="Meiryo UI"/>
        <family val="3"/>
        <charset val="128"/>
      </rPr>
      <t>にてご送付ください。</t>
    </r>
    <rPh sb="2" eb="4">
      <t>キケン</t>
    </rPh>
    <rPh sb="4" eb="5">
      <t>ヒン</t>
    </rPh>
    <rPh sb="5" eb="7">
      <t>ショルイ</t>
    </rPh>
    <rPh sb="10" eb="11">
      <t>ビ</t>
    </rPh>
    <rPh sb="14" eb="16">
      <t>カキ</t>
    </rPh>
    <rPh sb="17" eb="18">
      <t>テン</t>
    </rPh>
    <rPh sb="27" eb="29">
      <t>ソウフ</t>
    </rPh>
    <phoneticPr fontId="21"/>
  </si>
  <si>
    <r>
      <t xml:space="preserve">HANOI </t>
    </r>
    <r>
      <rPr>
        <b/>
        <sz val="9"/>
        <color indexed="8"/>
        <rFont val="Meiryo UI"/>
        <family val="3"/>
        <charset val="128"/>
      </rPr>
      <t>は</t>
    </r>
    <r>
      <rPr>
        <b/>
        <sz val="9"/>
        <color indexed="8"/>
        <rFont val="Arial"/>
        <family val="2"/>
      </rPr>
      <t xml:space="preserve"> </t>
    </r>
    <r>
      <rPr>
        <b/>
        <u/>
        <sz val="9"/>
        <color indexed="8"/>
        <rFont val="Arial"/>
        <family val="2"/>
      </rPr>
      <t>ICD GIA LAM / ICD GIA THUY</t>
    </r>
    <r>
      <rPr>
        <b/>
        <sz val="9"/>
        <color indexed="8"/>
        <rFont val="Arial"/>
        <family val="2"/>
      </rPr>
      <t xml:space="preserve"> </t>
    </r>
    <r>
      <rPr>
        <b/>
        <sz val="9"/>
        <color indexed="8"/>
        <rFont val="Meiryo UI"/>
        <family val="3"/>
        <charset val="128"/>
      </rPr>
      <t>です。</t>
    </r>
    <phoneticPr fontId="5"/>
  </si>
  <si>
    <r>
      <t>DA NANG</t>
    </r>
    <r>
      <rPr>
        <b/>
        <sz val="9"/>
        <color theme="1"/>
        <rFont val="Meiryo UI"/>
        <family val="3"/>
        <charset val="128"/>
      </rPr>
      <t>向けは香港経由です。</t>
    </r>
    <rPh sb="7" eb="8">
      <t>ム</t>
    </rPh>
    <rPh sb="10" eb="12">
      <t>ホンコン</t>
    </rPh>
    <rPh sb="12" eb="14">
      <t>ケイユ</t>
    </rPh>
    <phoneticPr fontId="21"/>
  </si>
  <si>
    <r>
      <rPr>
        <b/>
        <sz val="9"/>
        <color theme="1"/>
        <rFont val="Meiryo UI"/>
        <family val="3"/>
        <charset val="128"/>
      </rPr>
      <t>香港から毎週土曜船でトランジットタイムは</t>
    </r>
    <r>
      <rPr>
        <b/>
        <sz val="9"/>
        <color theme="1"/>
        <rFont val="Arial"/>
        <family val="2"/>
      </rPr>
      <t>3</t>
    </r>
    <r>
      <rPr>
        <b/>
        <sz val="9"/>
        <color theme="1"/>
        <rFont val="Meiryo UI"/>
        <family val="3"/>
        <charset val="128"/>
      </rPr>
      <t>日間です。</t>
    </r>
    <phoneticPr fontId="21"/>
  </si>
  <si>
    <r>
      <rPr>
        <sz val="9"/>
        <color indexed="8"/>
        <rFont val="Meiryo UI"/>
        <family val="3"/>
        <charset val="128"/>
      </rPr>
      <t>上記スケジュールは</t>
    </r>
    <r>
      <rPr>
        <sz val="9"/>
        <color indexed="8"/>
        <rFont val="Arial"/>
        <family val="2"/>
      </rPr>
      <t xml:space="preserve"> </t>
    </r>
    <r>
      <rPr>
        <b/>
        <u/>
        <sz val="9"/>
        <color indexed="8"/>
        <rFont val="Arial"/>
        <family val="2"/>
      </rPr>
      <t>NORTH PORT</t>
    </r>
    <r>
      <rPr>
        <b/>
        <sz val="9"/>
        <color indexed="8"/>
        <rFont val="Arial"/>
        <family val="2"/>
      </rPr>
      <t xml:space="preserve"> </t>
    </r>
    <r>
      <rPr>
        <sz val="9"/>
        <color indexed="8"/>
        <rFont val="Meiryo UI"/>
        <family val="3"/>
        <charset val="128"/>
      </rPr>
      <t>向けです。</t>
    </r>
    <phoneticPr fontId="5"/>
  </si>
  <si>
    <r>
      <t xml:space="preserve">MANILA </t>
    </r>
    <r>
      <rPr>
        <b/>
        <u/>
        <sz val="9"/>
        <color indexed="8"/>
        <rFont val="Meiryo UI"/>
        <family val="3"/>
        <charset val="128"/>
      </rPr>
      <t>搬入倉庫</t>
    </r>
    <rPh sb="7" eb="9">
      <t>ハンニュウ</t>
    </rPh>
    <rPh sb="9" eb="11">
      <t>ソウコ</t>
    </rPh>
    <phoneticPr fontId="5"/>
  </si>
  <si>
    <r>
      <t>BOOKING</t>
    </r>
    <r>
      <rPr>
        <b/>
        <u/>
        <sz val="9"/>
        <color indexed="8"/>
        <rFont val="Meiryo UI"/>
        <family val="3"/>
        <charset val="128"/>
      </rPr>
      <t>いただいた皆様に商品券進呈中！</t>
    </r>
    <rPh sb="12" eb="14">
      <t>ミナサマ</t>
    </rPh>
    <rPh sb="15" eb="17">
      <t>ショウヒン</t>
    </rPh>
    <rPh sb="17" eb="18">
      <t>ケン</t>
    </rPh>
    <rPh sb="18" eb="20">
      <t>シンテイ</t>
    </rPh>
    <rPh sb="20" eb="21">
      <t>チュウ</t>
    </rPh>
    <phoneticPr fontId="6"/>
  </si>
  <si>
    <r>
      <rPr>
        <sz val="9"/>
        <color indexed="8"/>
        <rFont val="Meiryo UI"/>
        <family val="3"/>
        <charset val="128"/>
      </rPr>
      <t>サービス期間中</t>
    </r>
    <r>
      <rPr>
        <sz val="9"/>
        <color indexed="8"/>
        <rFont val="Arial"/>
        <family val="2"/>
      </rPr>
      <t xml:space="preserve">, </t>
    </r>
    <r>
      <rPr>
        <sz val="9"/>
        <color indexed="8"/>
        <rFont val="Meiryo UI"/>
        <family val="3"/>
        <charset val="128"/>
      </rPr>
      <t>条件を満たす場合に</t>
    </r>
    <r>
      <rPr>
        <sz val="9"/>
        <color indexed="8"/>
        <rFont val="Arial"/>
        <family val="2"/>
      </rPr>
      <t>, LCL</t>
    </r>
    <r>
      <rPr>
        <sz val="9"/>
        <color indexed="8"/>
        <rFont val="Meiryo UI"/>
        <family val="3"/>
        <charset val="128"/>
      </rPr>
      <t>は</t>
    </r>
    <r>
      <rPr>
        <sz val="9"/>
        <color indexed="8"/>
        <rFont val="Arial"/>
        <family val="2"/>
      </rPr>
      <t>PER B/L (M/M</t>
    </r>
    <r>
      <rPr>
        <sz val="9"/>
        <color indexed="8"/>
        <rFont val="Meiryo UI"/>
        <family val="3"/>
        <charset val="128"/>
      </rPr>
      <t>含む</t>
    </r>
    <r>
      <rPr>
        <sz val="9"/>
        <color indexed="8"/>
        <rFont val="Arial"/>
        <family val="2"/>
      </rPr>
      <t xml:space="preserve">) </t>
    </r>
    <r>
      <rPr>
        <sz val="9"/>
        <color indexed="8"/>
        <rFont val="Meiryo UI"/>
        <family val="3"/>
        <charset val="128"/>
      </rPr>
      <t>につき</t>
    </r>
    <r>
      <rPr>
        <sz val="9"/>
        <color indexed="8"/>
        <rFont val="Arial"/>
        <family val="2"/>
      </rPr>
      <t xml:space="preserve"> 1 </t>
    </r>
    <r>
      <rPr>
        <sz val="9"/>
        <color indexed="8"/>
        <rFont val="Meiryo UI"/>
        <family val="3"/>
        <charset val="128"/>
      </rPr>
      <t>枚</t>
    </r>
    <r>
      <rPr>
        <sz val="9"/>
        <color indexed="8"/>
        <rFont val="Arial"/>
        <family val="2"/>
      </rPr>
      <t xml:space="preserve">, </t>
    </r>
    <rPh sb="6" eb="7">
      <t>ナカ</t>
    </rPh>
    <rPh sb="12" eb="13">
      <t>ミ</t>
    </rPh>
    <rPh sb="15" eb="17">
      <t>バアイ</t>
    </rPh>
    <rPh sb="36" eb="37">
      <t>フク</t>
    </rPh>
    <rPh sb="46" eb="47">
      <t>マイ</t>
    </rPh>
    <phoneticPr fontId="6"/>
  </si>
  <si>
    <r>
      <t>FCL</t>
    </r>
    <r>
      <rPr>
        <sz val="9"/>
        <color indexed="8"/>
        <rFont val="Meiryo UI"/>
        <family val="3"/>
        <charset val="128"/>
      </rPr>
      <t>は</t>
    </r>
    <r>
      <rPr>
        <sz val="9"/>
        <color indexed="8"/>
        <rFont val="Arial"/>
        <family val="2"/>
      </rPr>
      <t xml:space="preserve">PER </t>
    </r>
    <r>
      <rPr>
        <sz val="9"/>
        <color indexed="8"/>
        <rFont val="Meiryo UI"/>
        <family val="3"/>
        <charset val="128"/>
      </rPr>
      <t>コンテナにつき</t>
    </r>
    <r>
      <rPr>
        <sz val="9"/>
        <color indexed="8"/>
        <rFont val="Arial"/>
        <family val="2"/>
      </rPr>
      <t xml:space="preserve"> 1 </t>
    </r>
    <r>
      <rPr>
        <sz val="9"/>
        <color indexed="8"/>
        <rFont val="Meiryo UI"/>
        <family val="3"/>
        <charset val="128"/>
      </rPr>
      <t>枚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Meiryo UI"/>
        <family val="3"/>
        <charset val="128"/>
      </rPr>
      <t>商品券</t>
    </r>
    <r>
      <rPr>
        <sz val="9"/>
        <color indexed="8"/>
        <rFont val="Arial"/>
        <family val="2"/>
      </rPr>
      <t>(500</t>
    </r>
    <r>
      <rPr>
        <sz val="9"/>
        <color indexed="8"/>
        <rFont val="Meiryo UI"/>
        <family val="3"/>
        <charset val="128"/>
      </rPr>
      <t>円相当</t>
    </r>
    <r>
      <rPr>
        <sz val="9"/>
        <color indexed="8"/>
        <rFont val="Arial"/>
        <family val="2"/>
      </rPr>
      <t>)</t>
    </r>
    <r>
      <rPr>
        <sz val="9"/>
        <color indexed="8"/>
        <rFont val="Meiryo UI"/>
        <family val="3"/>
        <charset val="128"/>
      </rPr>
      <t>を進呈中です。</t>
    </r>
    <rPh sb="20" eb="23">
      <t>ショウヒンケン</t>
    </rPh>
    <rPh sb="27" eb="28">
      <t>エン</t>
    </rPh>
    <rPh sb="28" eb="30">
      <t>ソウトウ</t>
    </rPh>
    <rPh sb="32" eb="34">
      <t>シンテイ</t>
    </rPh>
    <rPh sb="34" eb="35">
      <t>チュウ</t>
    </rPh>
    <phoneticPr fontId="6"/>
  </si>
  <si>
    <r>
      <rPr>
        <b/>
        <sz val="9"/>
        <rFont val="Meiryo UI"/>
        <family val="3"/>
        <charset val="128"/>
      </rPr>
      <t>商品券は</t>
    </r>
    <r>
      <rPr>
        <b/>
        <sz val="9"/>
        <rFont val="Arial"/>
        <family val="2"/>
      </rPr>
      <t>5</t>
    </r>
    <r>
      <rPr>
        <b/>
        <sz val="9"/>
        <rFont val="Meiryo UI"/>
        <family val="3"/>
        <charset val="128"/>
      </rPr>
      <t>月と</t>
    </r>
    <r>
      <rPr>
        <b/>
        <sz val="9"/>
        <rFont val="Arial"/>
        <family val="2"/>
      </rPr>
      <t>10</t>
    </r>
    <r>
      <rPr>
        <b/>
        <sz val="9"/>
        <rFont val="Meiryo UI"/>
        <family val="3"/>
        <charset val="128"/>
      </rPr>
      <t>月締めです。
お渡し方法を含むご質問は、営業担当へお問い合わせください。</t>
    </r>
    <rPh sb="0" eb="3">
      <t>ショウヒンケン</t>
    </rPh>
    <rPh sb="5" eb="6">
      <t>ガツ</t>
    </rPh>
    <rPh sb="9" eb="10">
      <t>ガツ</t>
    </rPh>
    <rPh sb="10" eb="11">
      <t>ジ</t>
    </rPh>
    <phoneticPr fontId="21"/>
  </si>
  <si>
    <r>
      <t xml:space="preserve">BUSAN </t>
    </r>
    <r>
      <rPr>
        <b/>
        <sz val="9"/>
        <color indexed="8"/>
        <rFont val="Meiryo UI"/>
        <family val="3"/>
        <charset val="128"/>
      </rPr>
      <t>経由にて</t>
    </r>
    <r>
      <rPr>
        <b/>
        <sz val="9"/>
        <color indexed="8"/>
        <rFont val="Arial"/>
        <family val="2"/>
      </rPr>
      <t xml:space="preserve"> INCHEON CFS </t>
    </r>
    <r>
      <rPr>
        <b/>
        <sz val="9"/>
        <color indexed="8"/>
        <rFont val="Meiryo UI"/>
        <family val="3"/>
        <charset val="128"/>
      </rPr>
      <t>お受けしています。</t>
    </r>
    <rPh sb="6" eb="8">
      <t>ケイユ</t>
    </rPh>
    <rPh sb="24" eb="25">
      <t>ウ</t>
    </rPh>
    <phoneticPr fontId="5"/>
  </si>
  <si>
    <r>
      <t xml:space="preserve">SEOUL </t>
    </r>
    <r>
      <rPr>
        <b/>
        <sz val="9"/>
        <color indexed="8"/>
        <rFont val="Meiryo UI"/>
        <family val="3"/>
        <charset val="128"/>
      </rPr>
      <t>及び国内</t>
    </r>
    <r>
      <rPr>
        <b/>
        <sz val="9"/>
        <color indexed="8"/>
        <rFont val="Arial"/>
        <family val="2"/>
      </rPr>
      <t xml:space="preserve"> DOOR DELIVERY </t>
    </r>
    <r>
      <rPr>
        <b/>
        <sz val="9"/>
        <color indexed="8"/>
        <rFont val="Meiryo UI"/>
        <family val="3"/>
        <charset val="128"/>
      </rPr>
      <t>手配可能です。</t>
    </r>
    <phoneticPr fontId="5"/>
  </si>
  <si>
    <r>
      <t>NAGOYA TO KEELUNG (</t>
    </r>
    <r>
      <rPr>
        <b/>
        <sz val="15"/>
        <color theme="1"/>
        <rFont val="Meiryo UI"/>
        <family val="3"/>
        <charset val="128"/>
      </rPr>
      <t>基隆</t>
    </r>
    <r>
      <rPr>
        <b/>
        <sz val="15"/>
        <color theme="1"/>
        <rFont val="Arial"/>
        <family val="2"/>
      </rPr>
      <t>)</t>
    </r>
    <rPh sb="19" eb="21">
      <t>キールン</t>
    </rPh>
    <phoneticPr fontId="5"/>
  </si>
  <si>
    <r>
      <t>NAGOYA TO BUSAN (</t>
    </r>
    <r>
      <rPr>
        <b/>
        <sz val="15"/>
        <color theme="1"/>
        <rFont val="Meiryo UI"/>
        <family val="3"/>
        <charset val="128"/>
      </rPr>
      <t>釜山</t>
    </r>
    <r>
      <rPr>
        <b/>
        <sz val="15"/>
        <color theme="1"/>
        <rFont val="Arial"/>
        <family val="2"/>
      </rPr>
      <t>) / INCHEON (</t>
    </r>
    <r>
      <rPr>
        <b/>
        <sz val="15"/>
        <color theme="1"/>
        <rFont val="Meiryo UI"/>
        <family val="3"/>
        <charset val="128"/>
      </rPr>
      <t>仁川</t>
    </r>
    <r>
      <rPr>
        <b/>
        <sz val="15"/>
        <color theme="1"/>
        <rFont val="Arial"/>
        <family val="2"/>
      </rPr>
      <t>)</t>
    </r>
    <r>
      <rPr>
        <sz val="12"/>
        <color rgb="FF000000"/>
        <rFont val="Arial"/>
        <family val="2"/>
      </rPr>
      <t xml:space="preserve"> (TRUCK)</t>
    </r>
    <rPh sb="17" eb="19">
      <t>プサン</t>
    </rPh>
    <rPh sb="32" eb="34">
      <t>インチョン</t>
    </rPh>
    <phoneticPr fontId="5"/>
  </si>
  <si>
    <r>
      <t xml:space="preserve">1. </t>
    </r>
    <r>
      <rPr>
        <sz val="8"/>
        <color theme="1"/>
        <rFont val="Meiryo UI"/>
        <family val="3"/>
        <charset val="128"/>
      </rPr>
      <t>危険物・有害物事前連絡表</t>
    </r>
    <rPh sb="3" eb="6">
      <t>キケンブツ</t>
    </rPh>
    <rPh sb="7" eb="10">
      <t>ユウガイブツ</t>
    </rPh>
    <rPh sb="10" eb="12">
      <t>ジゼン</t>
    </rPh>
    <rPh sb="12" eb="14">
      <t>レンラク</t>
    </rPh>
    <rPh sb="14" eb="15">
      <t>ヒョウ</t>
    </rPh>
    <phoneticPr fontId="21"/>
  </si>
  <si>
    <r>
      <t xml:space="preserve">2. </t>
    </r>
    <r>
      <rPr>
        <sz val="8"/>
        <color theme="1"/>
        <rFont val="Meiryo UI"/>
        <family val="3"/>
        <charset val="128"/>
      </rPr>
      <t>危険品明細書</t>
    </r>
    <rPh sb="3" eb="5">
      <t>キケン</t>
    </rPh>
    <rPh sb="5" eb="6">
      <t>ヒン</t>
    </rPh>
    <rPh sb="6" eb="9">
      <t>メイサイショ</t>
    </rPh>
    <phoneticPr fontId="21"/>
  </si>
  <si>
    <r>
      <rPr>
        <b/>
        <sz val="8"/>
        <color theme="1"/>
        <rFont val="Meiryo UI"/>
        <family val="3"/>
        <charset val="128"/>
      </rPr>
      <t xml:space="preserve">ﾄﾞｯｸﾚｼｰﾄ
</t>
    </r>
    <r>
      <rPr>
        <b/>
        <sz val="8"/>
        <color theme="1"/>
        <rFont val="Arial"/>
        <family val="2"/>
      </rPr>
      <t>CUT</t>
    </r>
    <phoneticPr fontId="21"/>
  </si>
  <si>
    <r>
      <rPr>
        <b/>
        <sz val="8"/>
        <color theme="1"/>
        <rFont val="Meiryo UI"/>
        <family val="3"/>
        <charset val="128"/>
      </rPr>
      <t>貨物搬入日</t>
    </r>
    <rPh sb="0" eb="2">
      <t>カモツ</t>
    </rPh>
    <rPh sb="2" eb="4">
      <t>ハンニュウ</t>
    </rPh>
    <rPh sb="4" eb="5">
      <t>ビ</t>
    </rPh>
    <phoneticPr fontId="5"/>
  </si>
  <si>
    <r>
      <t>[</t>
    </r>
    <r>
      <rPr>
        <sz val="9"/>
        <color theme="1"/>
        <rFont val="Meiryo UI"/>
        <family val="2"/>
        <charset val="128"/>
      </rPr>
      <t>船社</t>
    </r>
    <r>
      <rPr>
        <sz val="9"/>
        <color theme="1"/>
        <rFont val="Arial"/>
        <family val="2"/>
      </rPr>
      <t xml:space="preserve">] </t>
    </r>
    <r>
      <rPr>
        <sz val="9"/>
        <color theme="1"/>
        <rFont val="Meiryo UI"/>
        <family val="2"/>
        <charset val="128"/>
      </rPr>
      <t>火</t>
    </r>
    <r>
      <rPr>
        <sz val="9"/>
        <color theme="1"/>
        <rFont val="Arial"/>
        <family val="2"/>
      </rPr>
      <t xml:space="preserve"> : </t>
    </r>
    <r>
      <rPr>
        <b/>
        <sz val="9"/>
        <color theme="1"/>
        <rFont val="Arial"/>
        <family val="2"/>
      </rPr>
      <t>ONE</t>
    </r>
    <r>
      <rPr>
        <sz val="9"/>
        <color theme="1"/>
        <rFont val="Arial"/>
        <family val="2"/>
      </rPr>
      <t xml:space="preserve"> / </t>
    </r>
    <r>
      <rPr>
        <sz val="9"/>
        <color theme="1"/>
        <rFont val="Meiryo UI"/>
        <family val="2"/>
        <charset val="128"/>
      </rPr>
      <t>木</t>
    </r>
    <r>
      <rPr>
        <sz val="9"/>
        <color theme="1"/>
        <rFont val="Arial"/>
        <family val="2"/>
      </rPr>
      <t xml:space="preserve"> : </t>
    </r>
    <r>
      <rPr>
        <b/>
        <sz val="9"/>
        <color theme="1"/>
        <rFont val="Arial"/>
        <family val="2"/>
      </rPr>
      <t>COSCO</t>
    </r>
    <phoneticPr fontId="21"/>
  </si>
  <si>
    <r>
      <t xml:space="preserve">LOS ANGELES </t>
    </r>
    <r>
      <rPr>
        <b/>
        <u/>
        <sz val="9"/>
        <color indexed="8"/>
        <rFont val="Meiryo UI"/>
        <family val="3"/>
        <charset val="128"/>
      </rPr>
      <t>搬入倉庫</t>
    </r>
    <rPh sb="12" eb="14">
      <t>ハンニュウ</t>
    </rPh>
    <rPh sb="14" eb="16">
      <t>ソウコ</t>
    </rPh>
    <phoneticPr fontId="9"/>
  </si>
  <si>
    <r>
      <t xml:space="preserve">DOCK RECEIPT : PALLET, SKID </t>
    </r>
    <r>
      <rPr>
        <sz val="9"/>
        <color indexed="8"/>
        <rFont val="Meiryo UI"/>
        <family val="3"/>
        <charset val="128"/>
      </rPr>
      <t>及び</t>
    </r>
    <r>
      <rPr>
        <sz val="9"/>
        <color indexed="8"/>
        <rFont val="Arial"/>
        <family val="2"/>
      </rPr>
      <t xml:space="preserve"> BUNDLE </t>
    </r>
    <r>
      <rPr>
        <sz val="9"/>
        <color indexed="8"/>
        <rFont val="Meiryo UI"/>
        <family val="3"/>
        <charset val="128"/>
      </rPr>
      <t>は必ず入り数</t>
    </r>
    <r>
      <rPr>
        <sz val="9"/>
        <color indexed="8"/>
        <rFont val="Arial"/>
        <family val="2"/>
      </rPr>
      <t>(</t>
    </r>
    <r>
      <rPr>
        <sz val="9"/>
        <color indexed="8"/>
        <rFont val="Meiryo UI"/>
        <family val="3"/>
        <charset val="128"/>
      </rPr>
      <t>最小外装個数</t>
    </r>
    <r>
      <rPr>
        <sz val="9"/>
        <color indexed="8"/>
        <rFont val="Arial"/>
        <family val="2"/>
      </rPr>
      <t>)</t>
    </r>
    <r>
      <rPr>
        <sz val="9"/>
        <color indexed="8"/>
        <rFont val="Meiryo UI"/>
        <family val="3"/>
        <charset val="128"/>
      </rPr>
      <t>を併記願います。</t>
    </r>
    <rPh sb="28" eb="29">
      <t>オヨ</t>
    </rPh>
    <rPh sb="39" eb="40">
      <t>カナラ</t>
    </rPh>
    <rPh sb="41" eb="42">
      <t>ニュウ</t>
    </rPh>
    <rPh sb="43" eb="44">
      <t>スウ</t>
    </rPh>
    <rPh sb="45" eb="47">
      <t>サイショウ</t>
    </rPh>
    <rPh sb="47" eb="49">
      <t>ガイソウ</t>
    </rPh>
    <rPh sb="49" eb="51">
      <t>コスウ</t>
    </rPh>
    <rPh sb="53" eb="55">
      <t>ヘイキ</t>
    </rPh>
    <rPh sb="55" eb="56">
      <t>ネガ</t>
    </rPh>
    <phoneticPr fontId="10"/>
  </si>
  <si>
    <r>
      <t>24</t>
    </r>
    <r>
      <rPr>
        <sz val="9"/>
        <color indexed="8"/>
        <rFont val="Meiryo UI"/>
        <family val="3"/>
        <charset val="128"/>
      </rPr>
      <t>時間前</t>
    </r>
    <r>
      <rPr>
        <sz val="9"/>
        <color indexed="8"/>
        <rFont val="Arial"/>
        <family val="2"/>
      </rPr>
      <t xml:space="preserve"> MANIFESTING </t>
    </r>
    <r>
      <rPr>
        <sz val="9"/>
        <color indexed="8"/>
        <rFont val="Meiryo UI"/>
        <family val="3"/>
        <charset val="128"/>
      </rPr>
      <t>の為</t>
    </r>
    <r>
      <rPr>
        <sz val="9"/>
        <color indexed="8"/>
        <rFont val="Arial"/>
        <family val="2"/>
      </rPr>
      <t xml:space="preserve">, AMS DATA FORM </t>
    </r>
    <r>
      <rPr>
        <sz val="9"/>
        <color indexed="8"/>
        <rFont val="Meiryo UI"/>
        <family val="3"/>
        <charset val="128"/>
      </rPr>
      <t>を記載の上</t>
    </r>
    <r>
      <rPr>
        <sz val="9"/>
        <color indexed="8"/>
        <rFont val="Arial"/>
        <family val="2"/>
      </rPr>
      <t xml:space="preserve">, D/R </t>
    </r>
    <r>
      <rPr>
        <sz val="9"/>
        <color indexed="8"/>
        <rFont val="Meiryo UI"/>
        <family val="3"/>
        <charset val="128"/>
      </rPr>
      <t>と共に</t>
    </r>
    <r>
      <rPr>
        <sz val="9"/>
        <color indexed="8"/>
        <rFont val="Arial"/>
        <family val="2"/>
      </rPr>
      <t xml:space="preserve"> CFS </t>
    </r>
    <r>
      <rPr>
        <sz val="9"/>
        <color indexed="8"/>
        <rFont val="Meiryo UI"/>
        <family val="3"/>
        <charset val="128"/>
      </rPr>
      <t>へお渡しください。</t>
    </r>
    <rPh sb="2" eb="4">
      <t>ジカン</t>
    </rPh>
    <rPh sb="4" eb="5">
      <t>マエ</t>
    </rPh>
    <rPh sb="19" eb="20">
      <t>タメ</t>
    </rPh>
    <rPh sb="37" eb="39">
      <t>キサイ</t>
    </rPh>
    <rPh sb="40" eb="41">
      <t>ウエ</t>
    </rPh>
    <rPh sb="48" eb="49">
      <t>トモ</t>
    </rPh>
    <rPh sb="57" eb="58">
      <t>ワタ</t>
    </rPh>
    <phoneticPr fontId="10"/>
  </si>
  <si>
    <r>
      <rPr>
        <b/>
        <u/>
        <sz val="9"/>
        <color theme="1"/>
        <rFont val="Meiryo UI"/>
        <family val="3"/>
        <charset val="128"/>
      </rPr>
      <t>中南米向け</t>
    </r>
    <r>
      <rPr>
        <b/>
        <u/>
        <sz val="9"/>
        <color theme="1"/>
        <rFont val="Arial"/>
        <family val="2"/>
      </rPr>
      <t xml:space="preserve"> </t>
    </r>
    <r>
      <rPr>
        <b/>
        <u/>
        <sz val="9"/>
        <color indexed="8"/>
        <rFont val="Meiryo UI"/>
        <family val="3"/>
        <charset val="128"/>
      </rPr>
      <t>搬入倉庫</t>
    </r>
    <rPh sb="0" eb="3">
      <t>チュウナンベイ</t>
    </rPh>
    <rPh sb="3" eb="4">
      <t>ム</t>
    </rPh>
    <rPh sb="6" eb="8">
      <t>ハンニュウ</t>
    </rPh>
    <rPh sb="8" eb="10">
      <t>ソウコ</t>
    </rPh>
    <phoneticPr fontId="5"/>
  </si>
  <si>
    <r>
      <rPr>
        <sz val="9"/>
        <color indexed="8"/>
        <rFont val="Meiryo UI"/>
        <family val="3"/>
        <charset val="128"/>
      </rPr>
      <t>愛知県海部郡飛島村東浜</t>
    </r>
    <r>
      <rPr>
        <sz val="9"/>
        <color indexed="8"/>
        <rFont val="Arial"/>
        <family val="2"/>
      </rPr>
      <t>2-1-22</t>
    </r>
    <rPh sb="0" eb="3">
      <t>アイチケン</t>
    </rPh>
    <rPh sb="3" eb="6">
      <t>アマグン</t>
    </rPh>
    <rPh sb="6" eb="9">
      <t>トビシマムラ</t>
    </rPh>
    <rPh sb="9" eb="11">
      <t>ヒガシハマ</t>
    </rPh>
    <phoneticPr fontId="5"/>
  </si>
  <si>
    <r>
      <rPr>
        <sz val="9"/>
        <color indexed="8"/>
        <rFont val="Meiryo UI"/>
        <family val="3"/>
        <charset val="128"/>
      </rPr>
      <t>名古屋市港区空見町</t>
    </r>
    <r>
      <rPr>
        <sz val="9"/>
        <color indexed="8"/>
        <rFont val="Arial"/>
        <family val="2"/>
      </rPr>
      <t>33-2</t>
    </r>
    <rPh sb="0" eb="4">
      <t>ナゴヤシ</t>
    </rPh>
    <rPh sb="4" eb="6">
      <t>ミナトク</t>
    </rPh>
    <rPh sb="6" eb="8">
      <t>ソラミ</t>
    </rPh>
    <rPh sb="8" eb="9">
      <t>チョウ</t>
    </rPh>
    <phoneticPr fontId="9"/>
  </si>
  <si>
    <r>
      <rPr>
        <sz val="9"/>
        <color theme="1"/>
        <rFont val="Meiryo UI"/>
        <family val="3"/>
        <charset val="128"/>
      </rPr>
      <t>愛知県海部郡飛島村東浜</t>
    </r>
    <r>
      <rPr>
        <sz val="9"/>
        <color theme="1"/>
        <rFont val="Arial"/>
        <family val="2"/>
      </rPr>
      <t>2-1-11</t>
    </r>
    <rPh sb="0" eb="3">
      <t>アイチケン</t>
    </rPh>
    <rPh sb="3" eb="6">
      <t>アマグン</t>
    </rPh>
    <rPh sb="6" eb="9">
      <t>トビシマムラ</t>
    </rPh>
    <rPh sb="9" eb="11">
      <t>ヒガシハマ</t>
    </rPh>
    <phoneticPr fontId="10"/>
  </si>
  <si>
    <r>
      <rPr>
        <sz val="9"/>
        <color theme="1"/>
        <rFont val="Meiryo UI"/>
        <family val="3"/>
        <charset val="128"/>
      </rPr>
      <t>☆</t>
    </r>
    <r>
      <rPr>
        <sz val="9"/>
        <color theme="1"/>
        <rFont val="Arial"/>
        <family val="2"/>
      </rPr>
      <t xml:space="preserve"> </t>
    </r>
    <r>
      <rPr>
        <sz val="9"/>
        <color indexed="8"/>
        <rFont val="Meiryo UI"/>
        <family val="3"/>
        <charset val="128"/>
      </rPr>
      <t>カット日は</t>
    </r>
    <r>
      <rPr>
        <sz val="9"/>
        <color indexed="8"/>
        <rFont val="Arial"/>
        <family val="2"/>
      </rPr>
      <t xml:space="preserve"> </t>
    </r>
    <r>
      <rPr>
        <b/>
        <u/>
        <sz val="9"/>
        <color indexed="8"/>
        <rFont val="Arial"/>
        <family val="2"/>
      </rPr>
      <t>4</t>
    </r>
    <r>
      <rPr>
        <b/>
        <u/>
        <sz val="9"/>
        <color indexed="8"/>
        <rFont val="Meiryo UI"/>
        <family val="3"/>
        <charset val="128"/>
      </rPr>
      <t>日前</t>
    </r>
    <r>
      <rPr>
        <b/>
        <sz val="9"/>
        <color indexed="8"/>
        <rFont val="Arial"/>
        <family val="2"/>
      </rPr>
      <t xml:space="preserve"> </t>
    </r>
    <r>
      <rPr>
        <sz val="9"/>
        <color indexed="8"/>
        <rFont val="Meiryo UI"/>
        <family val="3"/>
        <charset val="128"/>
      </rPr>
      <t>です。</t>
    </r>
    <phoneticPr fontId="10"/>
  </si>
  <si>
    <r>
      <t xml:space="preserve">NAGOYA TO U.S.A. LOS ANGELES </t>
    </r>
    <r>
      <rPr>
        <b/>
        <sz val="15"/>
        <color theme="1"/>
        <rFont val="Meiryo UI"/>
        <family val="3"/>
        <charset val="128"/>
      </rPr>
      <t>直行混載</t>
    </r>
    <phoneticPr fontId="9"/>
  </si>
  <si>
    <r>
      <t>(</t>
    </r>
    <r>
      <rPr>
        <sz val="9"/>
        <color indexed="8"/>
        <rFont val="Meiryo UI"/>
        <family val="3"/>
        <charset val="128"/>
      </rPr>
      <t>実荷主</t>
    </r>
    <r>
      <rPr>
        <sz val="9"/>
        <color indexed="8"/>
        <rFont val="Arial"/>
        <family val="2"/>
      </rPr>
      <t xml:space="preserve"> / </t>
    </r>
    <r>
      <rPr>
        <sz val="9"/>
        <color indexed="8"/>
        <rFont val="Meiryo UI"/>
        <family val="3"/>
        <charset val="128"/>
      </rPr>
      <t>実荷受人の</t>
    </r>
    <r>
      <rPr>
        <sz val="9"/>
        <color indexed="8"/>
        <rFont val="Arial"/>
        <family val="2"/>
      </rPr>
      <t xml:space="preserve"> FULL NAME, FULL ADDRESS, NET WEIGHT, </t>
    </r>
    <rPh sb="1" eb="2">
      <t>ジツ</t>
    </rPh>
    <rPh sb="2" eb="4">
      <t>ニヌシ</t>
    </rPh>
    <rPh sb="7" eb="8">
      <t>ジツ</t>
    </rPh>
    <rPh sb="8" eb="10">
      <t>ニウケ</t>
    </rPh>
    <rPh sb="10" eb="11">
      <t>ニン</t>
    </rPh>
    <phoneticPr fontId="10"/>
  </si>
  <si>
    <r>
      <rPr>
        <sz val="9"/>
        <rFont val="Meiryo UI"/>
        <family val="3"/>
        <charset val="128"/>
      </rPr>
      <t>正確な品名及び</t>
    </r>
    <r>
      <rPr>
        <sz val="9"/>
        <rFont val="Arial"/>
        <family val="2"/>
      </rPr>
      <t xml:space="preserve"> H.S. CODE </t>
    </r>
    <r>
      <rPr>
        <sz val="9"/>
        <rFont val="Meiryo UI"/>
        <family val="3"/>
        <charset val="128"/>
      </rPr>
      <t>番号が必要です。</t>
    </r>
    <r>
      <rPr>
        <sz val="9"/>
        <rFont val="Arial"/>
        <family val="2"/>
      </rPr>
      <t>)</t>
    </r>
  </si>
  <si>
    <r>
      <t xml:space="preserve">NAGOYA TO </t>
    </r>
    <r>
      <rPr>
        <b/>
        <sz val="15"/>
        <color theme="1"/>
        <rFont val="Meiryo UI"/>
        <family val="3"/>
        <charset val="128"/>
      </rPr>
      <t>中南米向け</t>
    </r>
    <r>
      <rPr>
        <b/>
        <sz val="15"/>
        <color theme="1"/>
        <rFont val="Arial"/>
        <family val="2"/>
      </rPr>
      <t xml:space="preserve"> (BUSAN (</t>
    </r>
    <r>
      <rPr>
        <b/>
        <sz val="15"/>
        <color theme="1"/>
        <rFont val="Meiryo UI"/>
        <family val="3"/>
        <charset val="128"/>
      </rPr>
      <t>釜山</t>
    </r>
    <r>
      <rPr>
        <b/>
        <sz val="15"/>
        <color theme="1"/>
        <rFont val="Arial"/>
        <family val="2"/>
      </rPr>
      <t xml:space="preserve">) </t>
    </r>
    <r>
      <rPr>
        <b/>
        <sz val="15"/>
        <color theme="1"/>
        <rFont val="Meiryo UI"/>
        <family val="3"/>
        <charset val="128"/>
      </rPr>
      <t>経由</t>
    </r>
    <r>
      <rPr>
        <b/>
        <sz val="15"/>
        <color theme="1"/>
        <rFont val="Arial"/>
        <family val="2"/>
      </rPr>
      <t>)</t>
    </r>
    <rPh sb="10" eb="13">
      <t>チュウナンベイ</t>
    </rPh>
    <rPh sb="13" eb="14">
      <t>ム</t>
    </rPh>
    <rPh sb="24" eb="26">
      <t>プサン</t>
    </rPh>
    <rPh sb="28" eb="30">
      <t>ケイユ</t>
    </rPh>
    <phoneticPr fontId="5"/>
  </si>
  <si>
    <r>
      <rPr>
        <b/>
        <sz val="9"/>
        <color indexed="8"/>
        <rFont val="Meiryo UI"/>
        <family val="3"/>
        <charset val="128"/>
      </rPr>
      <t>その他中国</t>
    </r>
    <rPh sb="2" eb="3">
      <t>タ</t>
    </rPh>
    <rPh sb="3" eb="5">
      <t>チュウゴク</t>
    </rPh>
    <phoneticPr fontId="5"/>
  </si>
  <si>
    <r>
      <rPr>
        <b/>
        <sz val="9"/>
        <color indexed="8"/>
        <rFont val="Meiryo UI"/>
        <family val="3"/>
        <charset val="128"/>
      </rPr>
      <t>東南アジア地区</t>
    </r>
    <rPh sb="0" eb="2">
      <t>トウナン</t>
    </rPh>
    <rPh sb="5" eb="7">
      <t>チク</t>
    </rPh>
    <phoneticPr fontId="5"/>
  </si>
  <si>
    <r>
      <rPr>
        <b/>
        <sz val="9"/>
        <color indexed="8"/>
        <rFont val="Meiryo UI"/>
        <family val="3"/>
        <charset val="128"/>
      </rPr>
      <t>その他</t>
    </r>
    <rPh sb="2" eb="3">
      <t>タ</t>
    </rPh>
    <phoneticPr fontId="5"/>
  </si>
  <si>
    <t>TEL : 0567-55-2111 FAX : 0567-55-1030</t>
    <phoneticPr fontId="9"/>
  </si>
  <si>
    <t>TEL : 0567-55-2103 FAX : 0567-55-0215</t>
    <phoneticPr fontId="5"/>
  </si>
  <si>
    <t>TEL : 052-398-1171 / FAX : 052-398-1819</t>
    <phoneticPr fontId="9"/>
  </si>
  <si>
    <t>TEL : 0567-55-2711 FAX : 0567-55-2714</t>
    <phoneticPr fontId="9"/>
  </si>
  <si>
    <t>伊勢湾海運株式会社 西名港現業所</t>
    <rPh sb="0" eb="3">
      <t>イセワン</t>
    </rPh>
    <rPh sb="3" eb="5">
      <t>カイウン</t>
    </rPh>
    <rPh sb="5" eb="9">
      <t>カブ</t>
    </rPh>
    <phoneticPr fontId="9"/>
  </si>
  <si>
    <t>伊勢湾海運株式会社 金城埠頭現業所</t>
    <rPh sb="0" eb="3">
      <t>イセワン</t>
    </rPh>
    <rPh sb="3" eb="5">
      <t>カイウン</t>
    </rPh>
    <rPh sb="5" eb="9">
      <t>カブ</t>
    </rPh>
    <phoneticPr fontId="5"/>
  </si>
  <si>
    <t>TEL : 052-398-1812 FAX : 052-398-1816</t>
    <phoneticPr fontId="5"/>
  </si>
  <si>
    <r>
      <rPr>
        <sz val="9"/>
        <color indexed="8"/>
        <rFont val="Meiryo UI"/>
        <family val="3"/>
        <charset val="128"/>
      </rPr>
      <t>株式会社上組</t>
    </r>
    <r>
      <rPr>
        <sz val="9"/>
        <color indexed="8"/>
        <rFont val="Arial4"/>
        <family val="2"/>
      </rPr>
      <t xml:space="preserve"> </t>
    </r>
    <r>
      <rPr>
        <sz val="9"/>
        <color indexed="8"/>
        <rFont val="Meiryo UI"/>
        <family val="3"/>
        <charset val="128"/>
      </rPr>
      <t>上組飛島複合倉庫</t>
    </r>
    <r>
      <rPr>
        <sz val="9"/>
        <color rgb="FF000000"/>
        <rFont val="Arial4"/>
        <family val="2"/>
      </rPr>
      <t xml:space="preserve"> (</t>
    </r>
    <r>
      <rPr>
        <sz val="9"/>
        <color rgb="FF000000"/>
        <rFont val="Meiryo UI"/>
        <family val="3"/>
        <charset val="128"/>
      </rPr>
      <t>倉庫棟</t>
    </r>
    <r>
      <rPr>
        <sz val="9"/>
        <color rgb="FF000000"/>
        <rFont val="Arial4"/>
        <family val="2"/>
      </rPr>
      <t>)</t>
    </r>
    <rPh sb="0" eb="4">
      <t>カブ</t>
    </rPh>
    <rPh sb="4" eb="6">
      <t>カミグミ</t>
    </rPh>
    <phoneticPr fontId="5"/>
  </si>
  <si>
    <t>TEL : 0567-31-7501 / 7502 FAX : 0567-31-7505</t>
    <phoneticPr fontId="21"/>
  </si>
  <si>
    <r>
      <rPr>
        <sz val="9"/>
        <color indexed="8"/>
        <rFont val="Meiryo UI"/>
        <family val="3"/>
        <charset val="128"/>
      </rPr>
      <t>東陽倉庫株式会社</t>
    </r>
    <r>
      <rPr>
        <sz val="9"/>
        <color indexed="8"/>
        <rFont val="Arial"/>
        <family val="2"/>
      </rPr>
      <t xml:space="preserve"> </t>
    </r>
    <r>
      <rPr>
        <sz val="9"/>
        <color rgb="FF000000"/>
        <rFont val="Meiryo UI"/>
        <family val="3"/>
        <charset val="128"/>
      </rPr>
      <t>飛島ふ頭</t>
    </r>
    <r>
      <rPr>
        <sz val="9"/>
        <color indexed="8"/>
        <rFont val="Arial"/>
        <family val="2"/>
      </rPr>
      <t>3</t>
    </r>
    <r>
      <rPr>
        <sz val="9"/>
        <color rgb="FF000000"/>
        <rFont val="Meiryo UI"/>
        <family val="3"/>
        <charset val="128"/>
      </rPr>
      <t>号倉庫</t>
    </r>
    <rPh sb="0" eb="2">
      <t>トウヨウ</t>
    </rPh>
    <rPh sb="2" eb="4">
      <t>ソウコ</t>
    </rPh>
    <rPh sb="4" eb="8">
      <t>カブ</t>
    </rPh>
    <phoneticPr fontId="5"/>
  </si>
  <si>
    <t>TEL : 0567-57-2271 FAX : 0567-55-3622</t>
    <phoneticPr fontId="21"/>
  </si>
  <si>
    <r>
      <rPr>
        <sz val="9"/>
        <color indexed="8"/>
        <rFont val="Meiryo UI"/>
        <family val="3"/>
        <charset val="128"/>
      </rPr>
      <t>株式会社フジトランスコーポレーション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Meiryo UI"/>
        <family val="3"/>
        <charset val="128"/>
      </rPr>
      <t>流通センター</t>
    </r>
    <r>
      <rPr>
        <sz val="9"/>
        <color rgb="FF000000"/>
        <rFont val="Arial"/>
        <family val="2"/>
      </rPr>
      <t>2</t>
    </r>
    <r>
      <rPr>
        <sz val="9"/>
        <color rgb="FF000000"/>
        <rFont val="Meiryo UI"/>
        <family val="3"/>
        <charset val="128"/>
      </rPr>
      <t>号倉庫東</t>
    </r>
    <rPh sb="0" eb="4">
      <t>カブ</t>
    </rPh>
    <phoneticPr fontId="5"/>
  </si>
  <si>
    <t>LAT
KRABANG</t>
    <phoneticPr fontId="5"/>
  </si>
  <si>
    <r>
      <t xml:space="preserve">SINGAPORE </t>
    </r>
    <r>
      <rPr>
        <b/>
        <u/>
        <sz val="9"/>
        <color theme="1"/>
        <rFont val="Meiryo UI"/>
        <family val="2"/>
        <charset val="128"/>
      </rPr>
      <t>搬入倉庫</t>
    </r>
    <rPh sb="10" eb="12">
      <t>ハンニュウ</t>
    </rPh>
    <rPh sb="12" eb="14">
      <t>ソウコ</t>
    </rPh>
    <phoneticPr fontId="21"/>
  </si>
  <si>
    <t>AUCKLAND</t>
    <phoneticPr fontId="5"/>
  </si>
  <si>
    <r>
      <t xml:space="preserve">NAGOYA TO MANILA </t>
    </r>
    <r>
      <rPr>
        <sz val="15"/>
        <color theme="1"/>
        <rFont val="Arial"/>
        <family val="2"/>
      </rPr>
      <t>(NORTH)</t>
    </r>
    <phoneticPr fontId="5"/>
  </si>
  <si>
    <r>
      <t>[</t>
    </r>
    <r>
      <rPr>
        <sz val="9"/>
        <color theme="1"/>
        <rFont val="游ゴシック"/>
        <family val="2"/>
        <charset val="128"/>
      </rPr>
      <t>船社</t>
    </r>
    <r>
      <rPr>
        <sz val="9"/>
        <color theme="1"/>
        <rFont val="Arial"/>
        <family val="2"/>
      </rPr>
      <t xml:space="preserve">] </t>
    </r>
    <r>
      <rPr>
        <sz val="9"/>
        <color theme="1"/>
        <rFont val="游ゴシック"/>
        <family val="2"/>
        <charset val="128"/>
      </rPr>
      <t>木</t>
    </r>
    <r>
      <rPr>
        <sz val="9"/>
        <color theme="1"/>
        <rFont val="Arial"/>
        <family val="2"/>
      </rPr>
      <t xml:space="preserve"> : </t>
    </r>
    <r>
      <rPr>
        <b/>
        <sz val="9"/>
        <color theme="1"/>
        <rFont val="Arial"/>
        <family val="2"/>
      </rPr>
      <t>INTERASIA</t>
    </r>
    <phoneticPr fontId="21"/>
  </si>
  <si>
    <t>NAGOYA</t>
    <phoneticPr fontId="21"/>
  </si>
  <si>
    <r>
      <t>NAGOYA TO KEELUNG (</t>
    </r>
    <r>
      <rPr>
        <b/>
        <sz val="15"/>
        <color theme="1"/>
        <rFont val="Meiryo UI"/>
        <family val="3"/>
        <charset val="128"/>
      </rPr>
      <t>基隆</t>
    </r>
    <r>
      <rPr>
        <b/>
        <sz val="15"/>
        <color theme="1"/>
        <rFont val="Arial"/>
        <family val="2"/>
      </rPr>
      <t xml:space="preserve">) </t>
    </r>
    <r>
      <rPr>
        <b/>
        <sz val="15"/>
        <color rgb="FFFF0000"/>
        <rFont val="Meiryo UI"/>
        <family val="3"/>
        <charset val="128"/>
      </rPr>
      <t>危険品</t>
    </r>
    <rPh sb="19" eb="21">
      <t>キールン</t>
    </rPh>
    <rPh sb="23" eb="25">
      <t>キケン</t>
    </rPh>
    <rPh sb="25" eb="26">
      <t>ヒン</t>
    </rPh>
    <phoneticPr fontId="5"/>
  </si>
  <si>
    <r>
      <t>NAGOYA TO HONG KONG (</t>
    </r>
    <r>
      <rPr>
        <b/>
        <sz val="15"/>
        <color theme="1"/>
        <rFont val="Meiryo UI"/>
        <family val="3"/>
        <charset val="128"/>
      </rPr>
      <t>香港</t>
    </r>
    <r>
      <rPr>
        <b/>
        <sz val="15"/>
        <color theme="1"/>
        <rFont val="Arial"/>
        <family val="2"/>
      </rPr>
      <t xml:space="preserve">) </t>
    </r>
    <r>
      <rPr>
        <b/>
        <sz val="15"/>
        <color rgb="FFFF0000"/>
        <rFont val="Meiryo UI"/>
        <family val="3"/>
        <charset val="128"/>
      </rPr>
      <t>危険品</t>
    </r>
    <rPh sb="21" eb="23">
      <t>ホンコン</t>
    </rPh>
    <rPh sb="25" eb="27">
      <t>キケン</t>
    </rPh>
    <rPh sb="27" eb="28">
      <t>ヒン</t>
    </rPh>
    <phoneticPr fontId="5"/>
  </si>
  <si>
    <r>
      <t xml:space="preserve">KEELUNG </t>
    </r>
    <r>
      <rPr>
        <b/>
        <u/>
        <sz val="9"/>
        <color rgb="FFFF0000"/>
        <rFont val="Meiryo UI"/>
        <family val="3"/>
        <charset val="128"/>
      </rPr>
      <t>危険品</t>
    </r>
    <r>
      <rPr>
        <b/>
        <u/>
        <sz val="9"/>
        <color theme="1"/>
        <rFont val="Arial"/>
        <family val="2"/>
      </rPr>
      <t xml:space="preserve"> </t>
    </r>
    <r>
      <rPr>
        <b/>
        <u/>
        <sz val="9"/>
        <color theme="1"/>
        <rFont val="Meiryo UI"/>
        <family val="3"/>
        <charset val="128"/>
      </rPr>
      <t>搬入倉庫</t>
    </r>
    <rPh sb="8" eb="10">
      <t>キケン</t>
    </rPh>
    <rPh sb="10" eb="11">
      <t>ヒン</t>
    </rPh>
    <rPh sb="12" eb="14">
      <t>ハンニュウ</t>
    </rPh>
    <rPh sb="14" eb="16">
      <t>ソウコ</t>
    </rPh>
    <phoneticPr fontId="5"/>
  </si>
  <si>
    <r>
      <t xml:space="preserve">HONG KONG </t>
    </r>
    <r>
      <rPr>
        <b/>
        <sz val="9"/>
        <color rgb="FFFF0000"/>
        <rFont val="Meiryo UI"/>
        <family val="3"/>
        <charset val="128"/>
      </rPr>
      <t>危険品</t>
    </r>
    <r>
      <rPr>
        <b/>
        <sz val="9"/>
        <rFont val="Meiryo UI"/>
        <family val="3"/>
        <charset val="128"/>
      </rPr>
      <t xml:space="preserve"> 搬入倉庫</t>
    </r>
    <rPh sb="10" eb="12">
      <t>キケン</t>
    </rPh>
    <rPh sb="12" eb="13">
      <t>ヒン</t>
    </rPh>
    <rPh sb="14" eb="16">
      <t>ハンニュウ</t>
    </rPh>
    <rPh sb="16" eb="18">
      <t>ソウコ</t>
    </rPh>
    <phoneticPr fontId="21"/>
  </si>
  <si>
    <r>
      <rPr>
        <sz val="9"/>
        <color indexed="8"/>
        <rFont val="Meiryo UI"/>
        <family val="3"/>
        <charset val="128"/>
      </rPr>
      <t>スリランカ</t>
    </r>
    <r>
      <rPr>
        <sz val="9"/>
        <color indexed="8"/>
        <rFont val="Arial"/>
        <family val="2"/>
      </rPr>
      <t xml:space="preserve">, </t>
    </r>
    <r>
      <rPr>
        <sz val="9"/>
        <color indexed="8"/>
        <rFont val="Meiryo UI"/>
        <family val="3"/>
        <charset val="128"/>
      </rPr>
      <t>中東</t>
    </r>
    <r>
      <rPr>
        <sz val="9"/>
        <color indexed="8"/>
        <rFont val="Arial"/>
        <family val="2"/>
      </rPr>
      <t xml:space="preserve">, </t>
    </r>
    <r>
      <rPr>
        <sz val="9"/>
        <color indexed="8"/>
        <rFont val="Meiryo UI"/>
        <family val="3"/>
        <charset val="128"/>
      </rPr>
      <t>オセアニア</t>
    </r>
    <r>
      <rPr>
        <sz val="9"/>
        <color indexed="8"/>
        <rFont val="Arial"/>
        <family val="2"/>
      </rPr>
      <t xml:space="preserve">, </t>
    </r>
    <r>
      <rPr>
        <sz val="9"/>
        <color indexed="8"/>
        <rFont val="Meiryo UI"/>
        <family val="3"/>
        <charset val="128"/>
      </rPr>
      <t>欧州</t>
    </r>
    <r>
      <rPr>
        <sz val="9"/>
        <color indexed="8"/>
        <rFont val="Arial"/>
        <family val="2"/>
      </rPr>
      <t>, WORLD WIDE</t>
    </r>
    <r>
      <rPr>
        <sz val="9"/>
        <color indexed="8"/>
        <rFont val="Meiryo UI"/>
        <family val="3"/>
        <charset val="128"/>
      </rPr>
      <t>サービス</t>
    </r>
    <rPh sb="7" eb="9">
      <t>チュウトウ</t>
    </rPh>
    <rPh sb="18" eb="20">
      <t>オウシュウ</t>
    </rPh>
    <phoneticPr fontId="5"/>
  </si>
  <si>
    <t>DONGGUAN, GUANGZHOU, HUANGPU</t>
    <phoneticPr fontId="5"/>
  </si>
  <si>
    <r>
      <t>NAGOYA TO HONG KONG (</t>
    </r>
    <r>
      <rPr>
        <b/>
        <sz val="15"/>
        <color theme="1"/>
        <rFont val="Meiryo UI"/>
        <family val="3"/>
        <charset val="128"/>
      </rPr>
      <t>香港</t>
    </r>
    <r>
      <rPr>
        <b/>
        <sz val="15"/>
        <color theme="1"/>
        <rFont val="Arial"/>
        <family val="2"/>
      </rPr>
      <t>)</t>
    </r>
    <rPh sb="21" eb="23">
      <t>ホンコン</t>
    </rPh>
    <phoneticPr fontId="5"/>
  </si>
  <si>
    <r>
      <t xml:space="preserve">* AUSTRALIA </t>
    </r>
    <r>
      <rPr>
        <sz val="9"/>
        <color theme="1"/>
        <rFont val="Meiryo UI"/>
        <family val="3"/>
        <charset val="128"/>
      </rPr>
      <t>の</t>
    </r>
    <r>
      <rPr>
        <sz val="9"/>
        <color theme="1"/>
        <rFont val="Arial"/>
        <family val="2"/>
      </rPr>
      <t>MELBOURNE, SYDNEY</t>
    </r>
    <r>
      <rPr>
        <sz val="9"/>
        <color theme="1"/>
        <rFont val="Meiryo UI"/>
        <family val="3"/>
        <charset val="128"/>
      </rPr>
      <t>及びその他の港は</t>
    </r>
    <r>
      <rPr>
        <sz val="9"/>
        <color theme="1"/>
        <rFont val="Arial"/>
        <family val="2"/>
      </rPr>
      <t xml:space="preserve"> </t>
    </r>
    <phoneticPr fontId="10"/>
  </si>
  <si>
    <t>ROTTERDAM</t>
    <phoneticPr fontId="5"/>
  </si>
  <si>
    <t>LOS
ANGELES</t>
    <phoneticPr fontId="9"/>
  </si>
  <si>
    <r>
      <t>NAGOYA TO HAIPHONG / HANOI</t>
    </r>
    <r>
      <rPr>
        <sz val="13"/>
        <color rgb="FF000000"/>
        <rFont val="Arial"/>
        <family val="2"/>
      </rPr>
      <t xml:space="preserve"> (TRUCK)</t>
    </r>
    <phoneticPr fontId="5"/>
  </si>
  <si>
    <t>PORT KELANG / PENANG / PASIR GUDANG</t>
    <phoneticPr fontId="21"/>
  </si>
  <si>
    <t>BANGKOK / LAEM CHABANG / LAT KRABANG</t>
    <phoneticPr fontId="5"/>
  </si>
  <si>
    <t>ROTTERDAM / HAMBURG / MELBOURNE / SYDNEY / AUCKLAND</t>
    <phoneticPr fontId="21"/>
  </si>
  <si>
    <r>
      <t>(</t>
    </r>
    <r>
      <rPr>
        <b/>
        <sz val="9"/>
        <color rgb="FFFF0000"/>
        <rFont val="Meiryo UI"/>
        <family val="3"/>
        <charset val="128"/>
      </rPr>
      <t>危</t>
    </r>
    <r>
      <rPr>
        <b/>
        <sz val="9"/>
        <color rgb="FFFF0000"/>
        <rFont val="Arial"/>
        <family val="2"/>
      </rPr>
      <t>)</t>
    </r>
    <phoneticPr fontId="21"/>
  </si>
  <si>
    <r>
      <t xml:space="preserve">** SINGAPORE </t>
    </r>
    <r>
      <rPr>
        <sz val="9"/>
        <color theme="1"/>
        <rFont val="Meiryo UI"/>
        <family val="3"/>
        <charset val="128"/>
      </rPr>
      <t>経由でもお引き受け可能です。</t>
    </r>
    <phoneticPr fontId="10"/>
  </si>
  <si>
    <t>MANILA
SOUTH</t>
    <phoneticPr fontId="5"/>
  </si>
  <si>
    <t>DA NANG</t>
    <phoneticPr fontId="5"/>
  </si>
  <si>
    <t>HUANGPU</t>
    <phoneticPr fontId="5"/>
  </si>
  <si>
    <r>
      <rPr>
        <sz val="9"/>
        <color theme="1"/>
        <rFont val="Meiryo UI"/>
        <family val="3"/>
        <charset val="128"/>
      </rPr>
      <t>以降の</t>
    </r>
    <r>
      <rPr>
        <sz val="9"/>
        <color theme="1"/>
        <rFont val="Arial"/>
        <family val="2"/>
      </rPr>
      <t>ETA</t>
    </r>
    <r>
      <rPr>
        <sz val="9"/>
        <color theme="1"/>
        <rFont val="Meiryo UI"/>
        <family val="3"/>
        <charset val="128"/>
      </rPr>
      <t>はお問い合わせください。</t>
    </r>
    <rPh sb="0" eb="2">
      <t>イコウ</t>
    </rPh>
    <rPh sb="8" eb="9">
      <t>ト</t>
    </rPh>
    <rPh sb="10" eb="11">
      <t>ア</t>
    </rPh>
    <phoneticPr fontId="21"/>
  </si>
  <si>
    <t>MANZANILLO</t>
    <phoneticPr fontId="5"/>
  </si>
  <si>
    <t>SANTOS</t>
    <phoneticPr fontId="5"/>
  </si>
  <si>
    <t>BUENOS
AIRES</t>
    <phoneticPr fontId="5"/>
  </si>
  <si>
    <r>
      <rPr>
        <b/>
        <u/>
        <sz val="9"/>
        <color indexed="8"/>
        <rFont val="Arial"/>
        <family val="2"/>
      </rPr>
      <t>SOUTH PORT</t>
    </r>
    <r>
      <rPr>
        <b/>
        <sz val="9"/>
        <color indexed="8"/>
        <rFont val="Arial"/>
        <family val="2"/>
      </rPr>
      <t xml:space="preserve"> </t>
    </r>
    <r>
      <rPr>
        <sz val="9"/>
        <color indexed="8"/>
        <rFont val="Meiryo UI"/>
        <family val="3"/>
        <charset val="128"/>
      </rPr>
      <t>へは</t>
    </r>
    <r>
      <rPr>
        <sz val="9"/>
        <color indexed="8"/>
        <rFont val="Arial"/>
        <family val="2"/>
      </rPr>
      <t xml:space="preserve"> </t>
    </r>
    <r>
      <rPr>
        <b/>
        <u/>
        <sz val="9"/>
        <color rgb="FF000000"/>
        <rFont val="Meiryo UI"/>
        <family val="3"/>
        <charset val="128"/>
      </rPr>
      <t>香港経由</t>
    </r>
    <r>
      <rPr>
        <b/>
        <sz val="9"/>
        <color indexed="8"/>
        <rFont val="Arial"/>
        <family val="2"/>
      </rPr>
      <t xml:space="preserve"> </t>
    </r>
    <r>
      <rPr>
        <sz val="9"/>
        <color indexed="8"/>
        <rFont val="Meiryo UI"/>
        <family val="3"/>
        <charset val="128"/>
      </rPr>
      <t>にてお引き受け可能です。</t>
    </r>
    <rPh sb="14" eb="16">
      <t>ホンコン</t>
    </rPh>
    <rPh sb="16" eb="18">
      <t>ケイユ</t>
    </rPh>
    <phoneticPr fontId="5"/>
  </si>
  <si>
    <t>PAGE 7</t>
    <phoneticPr fontId="6"/>
  </si>
  <si>
    <r>
      <t>SINGAPORE</t>
    </r>
    <r>
      <rPr>
        <b/>
        <sz val="13"/>
        <color theme="1"/>
        <rFont val="Meiryo UI"/>
        <family val="3"/>
        <charset val="128"/>
      </rPr>
      <t>経由後</t>
    </r>
    <r>
      <rPr>
        <b/>
        <sz val="13"/>
        <color theme="1"/>
        <rFont val="Arial"/>
        <family val="2"/>
      </rPr>
      <t>ETA</t>
    </r>
    <rPh sb="9" eb="11">
      <t>ケイユ</t>
    </rPh>
    <rPh sb="11" eb="12">
      <t>ゴ</t>
    </rPh>
    <phoneticPr fontId="21"/>
  </si>
  <si>
    <t>XIAMEN</t>
    <phoneticPr fontId="5"/>
  </si>
  <si>
    <t>KOPER</t>
    <phoneticPr fontId="5"/>
  </si>
  <si>
    <t>SEMARANG</t>
    <phoneticPr fontId="5"/>
  </si>
  <si>
    <t>SURABAYA</t>
    <phoneticPr fontId="5"/>
  </si>
  <si>
    <t>PHNOM PENH</t>
    <phoneticPr fontId="5"/>
  </si>
  <si>
    <t>HAMBURG</t>
    <phoneticPr fontId="5"/>
  </si>
  <si>
    <t>DURBAN</t>
    <phoneticPr fontId="5"/>
  </si>
  <si>
    <t>CALLAO</t>
    <phoneticPr fontId="21"/>
  </si>
  <si>
    <r>
      <t>[</t>
    </r>
    <r>
      <rPr>
        <sz val="9"/>
        <rFont val="Meiryo UI"/>
        <family val="3"/>
        <charset val="128"/>
      </rPr>
      <t>船社</t>
    </r>
    <r>
      <rPr>
        <sz val="9"/>
        <rFont val="Arial"/>
        <family val="2"/>
      </rPr>
      <t xml:space="preserve">] </t>
    </r>
    <r>
      <rPr>
        <sz val="9"/>
        <rFont val="Meiryo UI"/>
        <family val="3"/>
        <charset val="128"/>
      </rPr>
      <t>金</t>
    </r>
    <r>
      <rPr>
        <sz val="9"/>
        <rFont val="Arial"/>
        <family val="2"/>
      </rPr>
      <t xml:space="preserve"> : </t>
    </r>
    <r>
      <rPr>
        <b/>
        <sz val="9"/>
        <rFont val="Arial"/>
        <family val="2"/>
      </rPr>
      <t>ONE</t>
    </r>
    <phoneticPr fontId="21"/>
  </si>
  <si>
    <r>
      <t>(</t>
    </r>
    <r>
      <rPr>
        <sz val="9"/>
        <color theme="1"/>
        <rFont val="Meiryo UI"/>
        <family val="3"/>
        <charset val="128"/>
      </rPr>
      <t>詳細は</t>
    </r>
    <r>
      <rPr>
        <sz val="9"/>
        <color theme="1"/>
        <rFont val="Arial"/>
        <family val="2"/>
      </rPr>
      <t>3</t>
    </r>
    <r>
      <rPr>
        <sz val="9"/>
        <color theme="1"/>
        <rFont val="Meiryo UI"/>
        <family val="3"/>
        <charset val="128"/>
      </rPr>
      <t>ページをご覧ください。</t>
    </r>
    <r>
      <rPr>
        <sz val="9"/>
        <color theme="1"/>
        <rFont val="Arial"/>
        <family val="2"/>
      </rPr>
      <t>)</t>
    </r>
    <phoneticPr fontId="21"/>
  </si>
  <si>
    <r>
      <rPr>
        <sz val="9"/>
        <color indexed="8"/>
        <rFont val="Meiryo UI"/>
        <family val="3"/>
        <charset val="128"/>
      </rPr>
      <t>株式会社上組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Meiryo UI"/>
        <family val="3"/>
        <charset val="128"/>
      </rPr>
      <t>上組飛島複合倉庫</t>
    </r>
    <r>
      <rPr>
        <sz val="9"/>
        <color rgb="FF000000"/>
        <rFont val="Arial"/>
        <family val="2"/>
      </rPr>
      <t xml:space="preserve"> (</t>
    </r>
    <r>
      <rPr>
        <sz val="9"/>
        <color rgb="FF000000"/>
        <rFont val="Meiryo UI"/>
        <family val="3"/>
        <charset val="128"/>
      </rPr>
      <t>倉庫棟</t>
    </r>
    <r>
      <rPr>
        <sz val="9"/>
        <color rgb="FF000000"/>
        <rFont val="Arial"/>
        <family val="2"/>
      </rPr>
      <t>)</t>
    </r>
    <rPh sb="0" eb="4">
      <t>カブ</t>
    </rPh>
    <rPh sb="4" eb="6">
      <t>カミグミ</t>
    </rPh>
    <phoneticPr fontId="5"/>
  </si>
  <si>
    <r>
      <rPr>
        <sz val="9"/>
        <color indexed="8"/>
        <rFont val="Meiryo UI"/>
        <family val="3"/>
        <charset val="128"/>
      </rPr>
      <t>伊勢湾海運株式会社</t>
    </r>
    <r>
      <rPr>
        <sz val="9"/>
        <color indexed="8"/>
        <rFont val="Arial"/>
        <family val="2"/>
      </rPr>
      <t xml:space="preserve"> 11</t>
    </r>
    <r>
      <rPr>
        <sz val="9"/>
        <color indexed="8"/>
        <rFont val="Meiryo UI"/>
        <family val="3"/>
        <charset val="128"/>
      </rPr>
      <t>号現業所</t>
    </r>
    <rPh sb="0" eb="3">
      <t>イセワン</t>
    </rPh>
    <rPh sb="3" eb="5">
      <t>カイウン</t>
    </rPh>
    <rPh sb="5" eb="9">
      <t>カブ</t>
    </rPh>
    <phoneticPr fontId="9"/>
  </si>
  <si>
    <r>
      <t>[</t>
    </r>
    <r>
      <rPr>
        <sz val="9"/>
        <color theme="1"/>
        <rFont val="Meiryo UI"/>
        <family val="3"/>
        <charset val="128"/>
      </rPr>
      <t>船社</t>
    </r>
    <r>
      <rPr>
        <sz val="9"/>
        <color theme="1"/>
        <rFont val="Arial"/>
        <family val="2"/>
      </rPr>
      <t xml:space="preserve">] </t>
    </r>
    <r>
      <rPr>
        <sz val="9"/>
        <color theme="1"/>
        <rFont val="Meiryo UI"/>
        <family val="3"/>
        <charset val="128"/>
      </rPr>
      <t>火</t>
    </r>
    <r>
      <rPr>
        <sz val="9"/>
        <color theme="1"/>
        <rFont val="Arial"/>
        <family val="2"/>
      </rPr>
      <t>-</t>
    </r>
    <r>
      <rPr>
        <sz val="9"/>
        <color theme="1"/>
        <rFont val="Meiryo UI"/>
        <family val="3"/>
        <charset val="128"/>
      </rPr>
      <t>水</t>
    </r>
    <r>
      <rPr>
        <sz val="9"/>
        <color theme="1"/>
        <rFont val="Arial"/>
        <family val="2"/>
      </rPr>
      <t xml:space="preserve"> : </t>
    </r>
    <r>
      <rPr>
        <b/>
        <sz val="9"/>
        <color theme="1"/>
        <rFont val="Arial"/>
        <family val="2"/>
      </rPr>
      <t>OOCL</t>
    </r>
    <rPh sb="1" eb="3">
      <t>センシャ</t>
    </rPh>
    <rPh sb="5" eb="6">
      <t>カ</t>
    </rPh>
    <rPh sb="7" eb="8">
      <t>スイ</t>
    </rPh>
    <phoneticPr fontId="10"/>
  </si>
  <si>
    <r>
      <t>[</t>
    </r>
    <r>
      <rPr>
        <sz val="9"/>
        <color theme="1"/>
        <rFont val="Meiryo UI"/>
        <family val="3"/>
        <charset val="128"/>
      </rPr>
      <t>船社</t>
    </r>
    <r>
      <rPr>
        <sz val="9"/>
        <color theme="1"/>
        <rFont val="Arial"/>
        <family val="2"/>
      </rPr>
      <t xml:space="preserve">] </t>
    </r>
    <r>
      <rPr>
        <sz val="9"/>
        <color theme="1"/>
        <rFont val="Meiryo UI"/>
        <family val="3"/>
        <charset val="128"/>
      </rPr>
      <t>金</t>
    </r>
    <r>
      <rPr>
        <sz val="9"/>
        <color theme="1"/>
        <rFont val="Arial"/>
        <family val="2"/>
      </rPr>
      <t>-</t>
    </r>
    <r>
      <rPr>
        <sz val="9"/>
        <color theme="1"/>
        <rFont val="Meiryo UI"/>
        <family val="3"/>
        <charset val="128"/>
      </rPr>
      <t>土</t>
    </r>
    <r>
      <rPr>
        <sz val="9"/>
        <color theme="1"/>
        <rFont val="Arial"/>
        <family val="2"/>
      </rPr>
      <t xml:space="preserve"> : </t>
    </r>
    <r>
      <rPr>
        <b/>
        <sz val="9"/>
        <color theme="1"/>
        <rFont val="Arial"/>
        <family val="2"/>
      </rPr>
      <t>ONE</t>
    </r>
    <rPh sb="1" eb="3">
      <t>センシャ</t>
    </rPh>
    <rPh sb="5" eb="6">
      <t>キン</t>
    </rPh>
    <rPh sb="7" eb="8">
      <t>ド</t>
    </rPh>
    <phoneticPr fontId="10"/>
  </si>
  <si>
    <r>
      <t>BUSAN</t>
    </r>
    <r>
      <rPr>
        <b/>
        <sz val="15"/>
        <color theme="1"/>
        <rFont val="Meiryo UI"/>
        <family val="3"/>
        <charset val="128"/>
      </rPr>
      <t>経由後</t>
    </r>
    <r>
      <rPr>
        <b/>
        <sz val="15"/>
        <color theme="1"/>
        <rFont val="Arial"/>
        <family val="2"/>
      </rPr>
      <t>ETA</t>
    </r>
    <rPh sb="5" eb="7">
      <t>ケイユ</t>
    </rPh>
    <rPh sb="7" eb="8">
      <t>ゴ</t>
    </rPh>
    <phoneticPr fontId="21"/>
  </si>
  <si>
    <r>
      <t>(</t>
    </r>
    <r>
      <rPr>
        <b/>
        <u/>
        <sz val="9"/>
        <color theme="1"/>
        <rFont val="Meiryo UI"/>
        <family val="3"/>
        <charset val="128"/>
      </rPr>
      <t>上記以外の場所もお引き受け可能です。お問合せください。</t>
    </r>
    <r>
      <rPr>
        <b/>
        <u/>
        <sz val="9"/>
        <color theme="1"/>
        <rFont val="Arial"/>
        <family val="2"/>
      </rPr>
      <t>)</t>
    </r>
    <rPh sb="1" eb="3">
      <t>ジョウキ</t>
    </rPh>
    <phoneticPr fontId="21"/>
  </si>
  <si>
    <r>
      <t xml:space="preserve">LAX = LOS ANGELES </t>
    </r>
    <r>
      <rPr>
        <b/>
        <sz val="9"/>
        <rFont val="Meiryo UI"/>
        <family val="3"/>
        <charset val="128"/>
      </rPr>
      <t>より、下記</t>
    </r>
    <r>
      <rPr>
        <b/>
        <sz val="9"/>
        <rFont val="Arial"/>
        <family val="2"/>
      </rPr>
      <t>CFS</t>
    </r>
    <r>
      <rPr>
        <b/>
        <sz val="9"/>
        <rFont val="Meiryo UI"/>
        <family val="3"/>
        <charset val="128"/>
      </rPr>
      <t>以外もお受け致しますのでお問い合わせください。</t>
    </r>
    <rPh sb="21" eb="23">
      <t>カキ</t>
    </rPh>
    <rPh sb="26" eb="28">
      <t>イガイ</t>
    </rPh>
    <rPh sb="30" eb="31">
      <t>ウ</t>
    </rPh>
    <rPh sb="32" eb="33">
      <t>イタ</t>
    </rPh>
    <rPh sb="39" eb="40">
      <t>ト</t>
    </rPh>
    <rPh sb="41" eb="42">
      <t>ア</t>
    </rPh>
    <phoneticPr fontId="10"/>
  </si>
  <si>
    <r>
      <rPr>
        <sz val="9"/>
        <rFont val="Meiryo UI"/>
        <family val="3"/>
        <charset val="128"/>
      </rPr>
      <t>☆</t>
    </r>
    <r>
      <rPr>
        <sz val="9"/>
        <rFont val="Arial"/>
        <family val="2"/>
      </rPr>
      <t xml:space="preserve"> </t>
    </r>
    <r>
      <rPr>
        <sz val="9"/>
        <rFont val="Meiryo UI"/>
        <family val="3"/>
        <charset val="128"/>
      </rPr>
      <t>カット日は</t>
    </r>
    <r>
      <rPr>
        <sz val="9"/>
        <rFont val="Arial"/>
        <family val="2"/>
      </rPr>
      <t xml:space="preserve"> </t>
    </r>
    <r>
      <rPr>
        <sz val="9"/>
        <rFont val="Meiryo UI"/>
        <family val="3"/>
        <charset val="128"/>
      </rPr>
      <t>入港</t>
    </r>
    <r>
      <rPr>
        <b/>
        <u/>
        <sz val="9"/>
        <rFont val="Arial"/>
        <family val="2"/>
      </rPr>
      <t>4</t>
    </r>
    <r>
      <rPr>
        <b/>
        <u/>
        <sz val="9"/>
        <rFont val="Meiryo UI"/>
        <family val="3"/>
        <charset val="128"/>
      </rPr>
      <t>日前</t>
    </r>
    <r>
      <rPr>
        <b/>
        <sz val="9"/>
        <rFont val="Arial"/>
        <family val="2"/>
      </rPr>
      <t xml:space="preserve"> </t>
    </r>
    <r>
      <rPr>
        <sz val="9"/>
        <rFont val="Meiryo UI"/>
        <family val="3"/>
        <charset val="128"/>
      </rPr>
      <t>です。</t>
    </r>
    <rPh sb="5" eb="6">
      <t>ビ</t>
    </rPh>
    <rPh sb="8" eb="10">
      <t>ニュウコウ</t>
    </rPh>
    <rPh sb="11" eb="12">
      <t>ニチ</t>
    </rPh>
    <rPh sb="12" eb="13">
      <t>マエ</t>
    </rPh>
    <phoneticPr fontId="10"/>
  </si>
  <si>
    <r>
      <t xml:space="preserve">TRANSIT TIME </t>
    </r>
    <r>
      <rPr>
        <sz val="9"/>
        <color theme="1"/>
        <rFont val="Meiryo UI"/>
        <family val="3"/>
        <charset val="128"/>
      </rPr>
      <t>は</t>
    </r>
    <r>
      <rPr>
        <sz val="9"/>
        <color theme="1"/>
        <rFont val="Arial"/>
        <family val="2"/>
      </rPr>
      <t xml:space="preserve"> </t>
    </r>
    <r>
      <rPr>
        <b/>
        <u/>
        <sz val="9"/>
        <color theme="1"/>
        <rFont val="Arial"/>
        <family val="2"/>
      </rPr>
      <t>LOS ANGELES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Meiryo UI"/>
        <family val="3"/>
        <charset val="128"/>
      </rPr>
      <t>からのカウントです。</t>
    </r>
    <phoneticPr fontId="10"/>
  </si>
  <si>
    <r>
      <t>[</t>
    </r>
    <r>
      <rPr>
        <sz val="9"/>
        <color theme="1"/>
        <rFont val="Meiryo UI"/>
        <family val="3"/>
        <charset val="128"/>
      </rPr>
      <t>船社</t>
    </r>
    <r>
      <rPr>
        <sz val="9"/>
        <color theme="1"/>
        <rFont val="Arial"/>
        <family val="2"/>
      </rPr>
      <t xml:space="preserve">] </t>
    </r>
    <r>
      <rPr>
        <sz val="9"/>
        <color theme="1"/>
        <rFont val="Meiryo UI"/>
        <family val="3"/>
        <charset val="128"/>
      </rPr>
      <t>火</t>
    </r>
    <r>
      <rPr>
        <sz val="9"/>
        <color theme="1"/>
        <rFont val="Arial"/>
        <family val="2"/>
      </rPr>
      <t>-</t>
    </r>
    <r>
      <rPr>
        <sz val="9"/>
        <color theme="1"/>
        <rFont val="Meiryo UI"/>
        <family val="3"/>
        <charset val="128"/>
      </rPr>
      <t>水</t>
    </r>
    <r>
      <rPr>
        <sz val="9"/>
        <color theme="1"/>
        <rFont val="Arial"/>
        <family val="2"/>
      </rPr>
      <t xml:space="preserve"> : </t>
    </r>
    <r>
      <rPr>
        <b/>
        <sz val="9"/>
        <color theme="1"/>
        <rFont val="Arial"/>
        <family val="2"/>
      </rPr>
      <t>COSCO</t>
    </r>
    <phoneticPr fontId="21"/>
  </si>
  <si>
    <r>
      <t>[</t>
    </r>
    <r>
      <rPr>
        <sz val="9"/>
        <rFont val="Meiryo UI"/>
        <family val="3"/>
        <charset val="128"/>
      </rPr>
      <t>船社</t>
    </r>
    <r>
      <rPr>
        <sz val="9"/>
        <rFont val="Arial"/>
        <family val="2"/>
      </rPr>
      <t xml:space="preserve">] </t>
    </r>
    <r>
      <rPr>
        <sz val="9"/>
        <rFont val="Meiryo UI"/>
        <family val="3"/>
        <charset val="128"/>
      </rPr>
      <t>土</t>
    </r>
    <r>
      <rPr>
        <sz val="9"/>
        <rFont val="Arial"/>
        <family val="2"/>
      </rPr>
      <t>-</t>
    </r>
    <r>
      <rPr>
        <sz val="9"/>
        <rFont val="Meiryo UI"/>
        <family val="3"/>
        <charset val="128"/>
      </rPr>
      <t>日</t>
    </r>
    <r>
      <rPr>
        <sz val="9"/>
        <rFont val="Arial"/>
        <family val="2"/>
      </rPr>
      <t xml:space="preserve"> : </t>
    </r>
    <r>
      <rPr>
        <b/>
        <sz val="9"/>
        <rFont val="Arial"/>
        <family val="2"/>
      </rPr>
      <t>ONE</t>
    </r>
    <phoneticPr fontId="21"/>
  </si>
  <si>
    <r>
      <rPr>
        <sz val="9"/>
        <color indexed="8"/>
        <rFont val="Meiryo UI"/>
        <family val="3"/>
        <charset val="128"/>
      </rPr>
      <t>旭運輸株式会社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Meiryo UI"/>
        <family val="3"/>
        <charset val="128"/>
      </rPr>
      <t>名古屋港流通センター</t>
    </r>
    <r>
      <rPr>
        <sz val="9"/>
        <color indexed="8"/>
        <rFont val="Arial"/>
        <family val="2"/>
      </rPr>
      <t xml:space="preserve"> (ANTC)</t>
    </r>
    <rPh sb="0" eb="1">
      <t>アサヒ</t>
    </rPh>
    <rPh sb="1" eb="3">
      <t>ウンユ</t>
    </rPh>
    <rPh sb="3" eb="7">
      <t>カブ</t>
    </rPh>
    <phoneticPr fontId="10"/>
  </si>
  <si>
    <r>
      <t>NAGOYA TO HAMBURG</t>
    </r>
    <r>
      <rPr>
        <sz val="12"/>
        <color theme="1"/>
        <rFont val="Arial"/>
        <family val="2"/>
      </rPr>
      <t xml:space="preserve"> (DIRECT SERVICE)</t>
    </r>
    <phoneticPr fontId="9"/>
  </si>
  <si>
    <r>
      <t>NAGOYA TO AUCKLAND</t>
    </r>
    <r>
      <rPr>
        <sz val="12"/>
        <color theme="1"/>
        <rFont val="Arial"/>
        <family val="2"/>
      </rPr>
      <t xml:space="preserve"> (VIA SINGAPORE)</t>
    </r>
    <phoneticPr fontId="5"/>
  </si>
  <si>
    <r>
      <t>NAGOYA TO MELBOURNE / SYDNEY</t>
    </r>
    <r>
      <rPr>
        <sz val="11"/>
        <color theme="1"/>
        <rFont val="Arial"/>
        <family val="2"/>
      </rPr>
      <t xml:space="preserve"> (DIRECT SERVICE)</t>
    </r>
    <phoneticPr fontId="9"/>
  </si>
  <si>
    <t>MEXICO
 CITY</t>
    <phoneticPr fontId="5"/>
  </si>
  <si>
    <t>VALPARAISO</t>
    <phoneticPr fontId="21"/>
  </si>
  <si>
    <t>BUENAVENTULA</t>
    <phoneticPr fontId="21"/>
  </si>
  <si>
    <r>
      <rPr>
        <sz val="10"/>
        <color indexed="8"/>
        <rFont val="Meiryo UI"/>
        <family val="3"/>
        <charset val="128"/>
      </rPr>
      <t>本ページ仕向け地以外にも</t>
    </r>
    <r>
      <rPr>
        <sz val="10"/>
        <color indexed="8"/>
        <rFont val="Arial"/>
        <family val="2"/>
      </rPr>
      <t xml:space="preserve">, </t>
    </r>
    <r>
      <rPr>
        <sz val="10"/>
        <color indexed="8"/>
        <rFont val="Meiryo UI"/>
        <family val="3"/>
        <charset val="128"/>
      </rPr>
      <t>オセアニア</t>
    </r>
    <r>
      <rPr>
        <sz val="10"/>
        <color indexed="8"/>
        <rFont val="Arial"/>
        <family val="2"/>
      </rPr>
      <t xml:space="preserve">, </t>
    </r>
    <r>
      <rPr>
        <sz val="10"/>
        <color indexed="8"/>
        <rFont val="Meiryo UI"/>
        <family val="3"/>
        <charset val="128"/>
      </rPr>
      <t>アフリカ</t>
    </r>
    <r>
      <rPr>
        <sz val="10"/>
        <color indexed="8"/>
        <rFont val="Arial"/>
        <family val="2"/>
      </rPr>
      <t xml:space="preserve">, </t>
    </r>
    <r>
      <rPr>
        <sz val="10"/>
        <color indexed="8"/>
        <rFont val="Meiryo UI"/>
        <family val="3"/>
        <charset val="128"/>
      </rPr>
      <t>紅海</t>
    </r>
    <r>
      <rPr>
        <sz val="10"/>
        <color indexed="8"/>
        <rFont val="Arial"/>
        <family val="2"/>
      </rPr>
      <t xml:space="preserve">, </t>
    </r>
    <r>
      <rPr>
        <sz val="10"/>
        <color indexed="8"/>
        <rFont val="Meiryo UI"/>
        <family val="3"/>
        <charset val="128"/>
      </rPr>
      <t>中東</t>
    </r>
    <r>
      <rPr>
        <sz val="10"/>
        <color indexed="8"/>
        <rFont val="Arial"/>
        <family val="2"/>
      </rPr>
      <t xml:space="preserve">, </t>
    </r>
    <r>
      <rPr>
        <sz val="10"/>
        <color indexed="8"/>
        <rFont val="Meiryo UI"/>
        <family val="3"/>
        <charset val="128"/>
      </rPr>
      <t>地中海</t>
    </r>
    <r>
      <rPr>
        <sz val="10"/>
        <color indexed="8"/>
        <rFont val="Arial"/>
        <family val="2"/>
      </rPr>
      <t xml:space="preserve">, </t>
    </r>
    <r>
      <rPr>
        <sz val="10"/>
        <color indexed="8"/>
        <rFont val="Meiryo UI"/>
        <family val="3"/>
        <charset val="128"/>
      </rPr>
      <t>欧州など</t>
    </r>
    <r>
      <rPr>
        <sz val="10"/>
        <color indexed="8"/>
        <rFont val="Arial"/>
        <family val="3"/>
        <charset val="128"/>
      </rPr>
      <t xml:space="preserve">
</t>
    </r>
    <r>
      <rPr>
        <sz val="10"/>
        <color rgb="FF000000"/>
        <rFont val="Meiryo UI"/>
        <family val="3"/>
        <charset val="128"/>
      </rPr>
      <t>その他</t>
    </r>
    <r>
      <rPr>
        <sz val="10"/>
        <color indexed="8"/>
        <rFont val="Arial"/>
        <family val="3"/>
        <charset val="128"/>
      </rPr>
      <t xml:space="preserve">WORLD WIDE </t>
    </r>
    <r>
      <rPr>
        <sz val="10"/>
        <color rgb="FF000000"/>
        <rFont val="Meiryo UI"/>
        <family val="3"/>
        <charset val="128"/>
      </rPr>
      <t>のトランシップサービス可能です。</t>
    </r>
    <rPh sb="0" eb="1">
      <t>ホン</t>
    </rPh>
    <rPh sb="4" eb="6">
      <t>シム</t>
    </rPh>
    <rPh sb="7" eb="8">
      <t>チ</t>
    </rPh>
    <rPh sb="8" eb="10">
      <t>イガイ</t>
    </rPh>
    <rPh sb="27" eb="29">
      <t>コウカイ</t>
    </rPh>
    <rPh sb="31" eb="33">
      <t>チュウトウ</t>
    </rPh>
    <rPh sb="35" eb="38">
      <t>チチュウカイ</t>
    </rPh>
    <rPh sb="40" eb="42">
      <t>オウシュウ</t>
    </rPh>
    <phoneticPr fontId="5"/>
  </si>
  <si>
    <t>JOHANNESBURG</t>
    <phoneticPr fontId="5"/>
  </si>
  <si>
    <t>SHENZHEN DOOR SERVICE</t>
    <phoneticPr fontId="5"/>
  </si>
  <si>
    <t>CHIWAN, SHEKOU, YANTIAN</t>
    <phoneticPr fontId="5"/>
  </si>
  <si>
    <t>FUZHOU, XIAMEN</t>
    <phoneticPr fontId="5"/>
  </si>
  <si>
    <t>上海から内陸向けトラックサービスございます。
重慶、成都、武漢、昆明など</t>
    <rPh sb="0" eb="2">
      <t>シャンハイ</t>
    </rPh>
    <rPh sb="4" eb="6">
      <t>ナイリク</t>
    </rPh>
    <rPh sb="6" eb="7">
      <t>ム</t>
    </rPh>
    <phoneticPr fontId="21"/>
  </si>
  <si>
    <t>SYDNEY</t>
    <phoneticPr fontId="9"/>
  </si>
  <si>
    <t>MELBOURNE</t>
    <phoneticPr fontId="9"/>
  </si>
  <si>
    <t>中南米主要仕向地</t>
    <rPh sb="0" eb="3">
      <t>チュウナンベイ</t>
    </rPh>
    <rPh sb="3" eb="5">
      <t>シュヨウ</t>
    </rPh>
    <rPh sb="5" eb="8">
      <t>シムケチ</t>
    </rPh>
    <phoneticPr fontId="5"/>
  </si>
  <si>
    <t>FAF:</t>
    <phoneticPr fontId="21"/>
  </si>
  <si>
    <t>YAS:</t>
    <phoneticPr fontId="21"/>
  </si>
  <si>
    <r>
      <rPr>
        <sz val="9"/>
        <color indexed="8"/>
        <rFont val="Meiryo UI"/>
        <family val="3"/>
        <charset val="128"/>
      </rPr>
      <t>＊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Meiryo UI"/>
        <family val="3"/>
        <charset val="128"/>
      </rPr>
      <t>混載</t>
    </r>
    <r>
      <rPr>
        <sz val="9"/>
        <color indexed="8"/>
        <rFont val="Arial"/>
        <family val="2"/>
      </rPr>
      <t xml:space="preserve"> (LCL), FCL, </t>
    </r>
    <r>
      <rPr>
        <sz val="9"/>
        <color indexed="8"/>
        <rFont val="Meiryo UI"/>
        <family val="3"/>
        <charset val="128"/>
      </rPr>
      <t>特殊コンテナ</t>
    </r>
    <r>
      <rPr>
        <sz val="9"/>
        <color indexed="8"/>
        <rFont val="Arial"/>
        <family val="2"/>
      </rPr>
      <t xml:space="preserve">, </t>
    </r>
    <r>
      <rPr>
        <sz val="9"/>
        <color indexed="8"/>
        <rFont val="Meiryo UI"/>
        <family val="3"/>
        <charset val="128"/>
      </rPr>
      <t>在来船</t>
    </r>
    <r>
      <rPr>
        <sz val="9"/>
        <color indexed="8"/>
        <rFont val="Arial"/>
        <family val="2"/>
      </rPr>
      <t xml:space="preserve">, DOOR DELIVERY, </t>
    </r>
    <r>
      <rPr>
        <sz val="9"/>
        <color indexed="8"/>
        <rFont val="Meiryo UI"/>
        <family val="3"/>
        <charset val="128"/>
      </rPr>
      <t>三国間輸送</t>
    </r>
    <r>
      <rPr>
        <sz val="9"/>
        <color indexed="8"/>
        <rFont val="Arial"/>
        <family val="2"/>
      </rPr>
      <t>,</t>
    </r>
    <rPh sb="2" eb="4">
      <t>コンサイ</t>
    </rPh>
    <rPh sb="17" eb="19">
      <t>トクシュ</t>
    </rPh>
    <rPh sb="25" eb="27">
      <t>ザイライ</t>
    </rPh>
    <rPh sb="27" eb="28">
      <t>フネ</t>
    </rPh>
    <phoneticPr fontId="6"/>
  </si>
  <si>
    <t>HOCHIMINH / HAIPHONG</t>
    <phoneticPr fontId="21"/>
  </si>
  <si>
    <t xml:space="preserve">SINGAPORE  </t>
    <phoneticPr fontId="21"/>
  </si>
  <si>
    <r>
      <t>[</t>
    </r>
    <r>
      <rPr>
        <sz val="9"/>
        <color theme="1"/>
        <rFont val="Meiryo UI"/>
        <family val="2"/>
        <charset val="128"/>
      </rPr>
      <t>船社</t>
    </r>
    <r>
      <rPr>
        <sz val="9"/>
        <color theme="1"/>
        <rFont val="Arial"/>
        <family val="2"/>
      </rPr>
      <t xml:space="preserve">] </t>
    </r>
    <r>
      <rPr>
        <sz val="9"/>
        <color theme="1"/>
        <rFont val="Meiryo UI"/>
        <family val="2"/>
        <charset val="128"/>
      </rPr>
      <t>木</t>
    </r>
    <r>
      <rPr>
        <sz val="9"/>
        <color theme="1"/>
        <rFont val="Arial"/>
        <family val="2"/>
      </rPr>
      <t xml:space="preserve"> : </t>
    </r>
    <r>
      <rPr>
        <b/>
        <sz val="9"/>
        <color theme="1"/>
        <rFont val="Arial"/>
        <family val="2"/>
      </rPr>
      <t>COSCO</t>
    </r>
    <phoneticPr fontId="21"/>
  </si>
  <si>
    <t>LJUBJANA, SLOVENIA</t>
    <phoneticPr fontId="21"/>
  </si>
  <si>
    <t>PRAGUE, CZECH</t>
    <phoneticPr fontId="21"/>
  </si>
  <si>
    <t>VIENNA, AUSTRIA</t>
    <phoneticPr fontId="21"/>
  </si>
  <si>
    <t>ZAGREB, CROATIA</t>
    <phoneticPr fontId="21"/>
  </si>
  <si>
    <r>
      <rPr>
        <b/>
        <sz val="8"/>
        <color theme="1"/>
        <rFont val="Arial"/>
        <family val="2"/>
      </rPr>
      <t xml:space="preserve">- </t>
    </r>
    <r>
      <rPr>
        <sz val="8"/>
        <color theme="1"/>
        <rFont val="Meiryo UI"/>
        <family val="3"/>
        <charset val="128"/>
      </rPr>
      <t>危険品の積載可否、その他のご質問は、</t>
    </r>
    <r>
      <rPr>
        <sz val="8"/>
        <color theme="1"/>
        <rFont val="Meiryo UI"/>
        <family val="2"/>
        <charset val="128"/>
      </rPr>
      <t>各営業担当まで</t>
    </r>
    <rPh sb="13" eb="14">
      <t>ホカ</t>
    </rPh>
    <rPh sb="16" eb="18">
      <t>シツモン</t>
    </rPh>
    <phoneticPr fontId="21"/>
  </si>
  <si>
    <r>
      <t xml:space="preserve">  </t>
    </r>
    <r>
      <rPr>
        <sz val="8"/>
        <color theme="1"/>
        <rFont val="Meiryo UI"/>
        <family val="2"/>
        <charset val="128"/>
      </rPr>
      <t>お問い合わせください。</t>
    </r>
    <phoneticPr fontId="21"/>
  </si>
  <si>
    <r>
      <t xml:space="preserve">  HONG KONG, SINGAPORE </t>
    </r>
    <r>
      <rPr>
        <sz val="9"/>
        <color theme="1"/>
        <rFont val="ＭＳ Ｐゴシック"/>
        <family val="3"/>
        <charset val="128"/>
      </rPr>
      <t>経由でも手配いたします。</t>
    </r>
    <phoneticPr fontId="10"/>
  </si>
  <si>
    <t>BRISBANE</t>
    <phoneticPr fontId="21"/>
  </si>
  <si>
    <t>FREMANTLE</t>
    <phoneticPr fontId="5"/>
  </si>
  <si>
    <t>SIHAOUNKVILLE</t>
    <phoneticPr fontId="5"/>
  </si>
  <si>
    <t>PAKISTAN</t>
    <phoneticPr fontId="21"/>
  </si>
  <si>
    <t>KARACHI</t>
    <phoneticPr fontId="21"/>
  </si>
  <si>
    <t>TURKEY</t>
    <phoneticPr fontId="21"/>
  </si>
  <si>
    <r>
      <t xml:space="preserve">HOCHIMINH / HAIPHONG </t>
    </r>
    <r>
      <rPr>
        <b/>
        <u/>
        <sz val="9"/>
        <color indexed="8"/>
        <rFont val="Meiryo UI"/>
        <family val="3"/>
        <charset val="128"/>
      </rPr>
      <t>搬入倉庫</t>
    </r>
    <rPh sb="21" eb="23">
      <t>ハンニュウ</t>
    </rPh>
    <rPh sb="22" eb="23">
      <t>ニュウ</t>
    </rPh>
    <rPh sb="23" eb="25">
      <t>ソウコ</t>
    </rPh>
    <phoneticPr fontId="5"/>
  </si>
  <si>
    <r>
      <t xml:space="preserve">MANILA </t>
    </r>
    <r>
      <rPr>
        <b/>
        <sz val="9"/>
        <color theme="1"/>
        <rFont val="Arial"/>
        <family val="2"/>
      </rPr>
      <t>(SOUTH)</t>
    </r>
    <r>
      <rPr>
        <sz val="9"/>
        <color theme="1"/>
        <rFont val="Arial"/>
        <family val="2"/>
      </rPr>
      <t xml:space="preserve">, CEBU, DA NANG (VIETNAM) </t>
    </r>
    <r>
      <rPr>
        <sz val="9"/>
        <color indexed="8"/>
        <rFont val="Meiryo UI"/>
        <family val="3"/>
        <charset val="128"/>
      </rPr>
      <t>等</t>
    </r>
    <rPh sb="40" eb="41">
      <t>ナド</t>
    </rPh>
    <phoneticPr fontId="5"/>
  </si>
  <si>
    <r>
      <t xml:space="preserve">KEELUNG / KAOHSIUNG / TAICHUNG / BUSAN </t>
    </r>
    <r>
      <rPr>
        <b/>
        <u/>
        <sz val="9"/>
        <color theme="1"/>
        <rFont val="Meiryo UI"/>
        <family val="3"/>
        <charset val="128"/>
      </rPr>
      <t>搬入倉庫</t>
    </r>
    <rPh sb="39" eb="41">
      <t>ハンニュウ</t>
    </rPh>
    <rPh sb="41" eb="43">
      <t>ソウコ</t>
    </rPh>
    <phoneticPr fontId="5"/>
  </si>
  <si>
    <t>MYANMAR</t>
    <phoneticPr fontId="21"/>
  </si>
  <si>
    <r>
      <t xml:space="preserve">SURABAYA, SEMARANG, BATAM, BELAWAN DELI </t>
    </r>
    <r>
      <rPr>
        <sz val="9"/>
        <color theme="1"/>
        <rFont val="Meiryo UI"/>
        <family val="2"/>
        <charset val="128"/>
      </rPr>
      <t>他</t>
    </r>
    <rPh sb="40" eb="41">
      <t>ホカ</t>
    </rPh>
    <phoneticPr fontId="5"/>
  </si>
  <si>
    <r>
      <t xml:space="preserve">KOTA KINABALU, KUCHING, LABUAN, MIRI, SIBU </t>
    </r>
    <r>
      <rPr>
        <sz val="9"/>
        <color indexed="8"/>
        <rFont val="Meiryo UI"/>
        <family val="3"/>
        <charset val="128"/>
      </rPr>
      <t>他</t>
    </r>
    <rPh sb="43" eb="44">
      <t>ホカ</t>
    </rPh>
    <phoneticPr fontId="5"/>
  </si>
  <si>
    <t>CHATTOGRAM ( CHITTAGONG ), DHAKA</t>
    <phoneticPr fontId="21"/>
  </si>
  <si>
    <t>SRI LANKA</t>
    <phoneticPr fontId="21"/>
  </si>
  <si>
    <t>COLOMBO</t>
    <phoneticPr fontId="21"/>
  </si>
  <si>
    <t>U.A.E.</t>
    <phoneticPr fontId="21"/>
  </si>
  <si>
    <r>
      <t xml:space="preserve">JEBEL ALI, ABU DHABI </t>
    </r>
    <r>
      <rPr>
        <sz val="9"/>
        <color theme="1"/>
        <rFont val="Meiryo UI"/>
        <family val="2"/>
        <charset val="128"/>
      </rPr>
      <t>他</t>
    </r>
    <rPh sb="21" eb="22">
      <t>ホカ</t>
    </rPh>
    <phoneticPr fontId="21"/>
  </si>
  <si>
    <t>ISTANBUL ( AMBARLI ), GEMLIK, IZMIL, MERSIN</t>
    <phoneticPr fontId="21"/>
  </si>
  <si>
    <t>SOUTH AFRICA</t>
    <phoneticPr fontId="21"/>
  </si>
  <si>
    <t>DURBAN, JOHANNESBURG, PORT ELIZABETH, CAPE TOWN</t>
    <phoneticPr fontId="21"/>
  </si>
  <si>
    <t>EUROPE</t>
    <phoneticPr fontId="21"/>
  </si>
  <si>
    <r>
      <t xml:space="preserve">ROTTERDAM, HAMBURG, ANTWERP, LE HAVRE, GENOA, BARCELONA </t>
    </r>
    <r>
      <rPr>
        <sz val="7.5"/>
        <color theme="1"/>
        <rFont val="Meiryo UI"/>
        <family val="2"/>
        <charset val="128"/>
      </rPr>
      <t>他</t>
    </r>
    <rPh sb="56" eb="57">
      <t>ホカ</t>
    </rPh>
    <phoneticPr fontId="21"/>
  </si>
  <si>
    <r>
      <t xml:space="preserve">CHENNAI, NHAVA SHEVA, MUMBAI, DELHI, BANGALORE, KOLKATA </t>
    </r>
    <r>
      <rPr>
        <sz val="7.5"/>
        <color theme="1"/>
        <rFont val="Meiryo UI"/>
        <family val="2"/>
        <charset val="128"/>
      </rPr>
      <t>他</t>
    </r>
    <rPh sb="56" eb="57">
      <t>ホカ</t>
    </rPh>
    <phoneticPr fontId="5"/>
  </si>
  <si>
    <t>NHAVA
SHEVA</t>
    <phoneticPr fontId="21"/>
  </si>
  <si>
    <t>DELHI</t>
    <phoneticPr fontId="21"/>
  </si>
  <si>
    <r>
      <t xml:space="preserve">JAKARTA / NHAVA SHEVA / DELHI </t>
    </r>
    <r>
      <rPr>
        <b/>
        <u/>
        <sz val="9"/>
        <color theme="1"/>
        <rFont val="Meiryo UI"/>
        <family val="3"/>
        <charset val="128"/>
      </rPr>
      <t>搬入倉庫</t>
    </r>
    <rPh sb="30" eb="32">
      <t>ハンニュウ</t>
    </rPh>
    <rPh sb="32" eb="34">
      <t>ソウコ</t>
    </rPh>
    <phoneticPr fontId="21"/>
  </si>
  <si>
    <t>NAGOYA TO PORT KELANG / PENANG / PASIR GUDANG</t>
    <phoneticPr fontId="5"/>
  </si>
  <si>
    <t>XINGANG</t>
    <phoneticPr fontId="9"/>
  </si>
  <si>
    <t>LSS:</t>
    <phoneticPr fontId="21"/>
  </si>
  <si>
    <t>PSS:</t>
    <phoneticPr fontId="21"/>
  </si>
  <si>
    <t>CFS:</t>
    <phoneticPr fontId="21"/>
  </si>
  <si>
    <t>THC:</t>
    <phoneticPr fontId="21"/>
  </si>
  <si>
    <t>DOC:</t>
    <phoneticPr fontId="21"/>
  </si>
  <si>
    <t>DRS:</t>
    <phoneticPr fontId="21"/>
  </si>
  <si>
    <t>/ BL</t>
    <phoneticPr fontId="5"/>
  </si>
  <si>
    <t>AFS:</t>
    <phoneticPr fontId="21"/>
  </si>
  <si>
    <t>SHENZHEN</t>
    <phoneticPr fontId="5"/>
  </si>
  <si>
    <t>KARACHI</t>
    <phoneticPr fontId="21"/>
  </si>
  <si>
    <r>
      <rPr>
        <b/>
        <sz val="8"/>
        <color theme="1"/>
        <rFont val="Arial"/>
        <family val="2"/>
      </rPr>
      <t>DUBAI</t>
    </r>
    <r>
      <rPr>
        <b/>
        <sz val="9"/>
        <color theme="1"/>
        <rFont val="Arial"/>
        <family val="2"/>
      </rPr>
      <t xml:space="preserve">
</t>
    </r>
    <r>
      <rPr>
        <b/>
        <sz val="8"/>
        <color theme="1"/>
        <rFont val="Arial"/>
        <family val="2"/>
      </rPr>
      <t>(JEBEL ALI)</t>
    </r>
    <phoneticPr fontId="5"/>
  </si>
  <si>
    <t>-</t>
    <phoneticPr fontId="21"/>
  </si>
  <si>
    <r>
      <t>NACCS : 5EW65     NO</t>
    </r>
    <r>
      <rPr>
        <sz val="9"/>
        <color theme="1"/>
        <rFont val="Meiryo UI"/>
        <family val="2"/>
        <charset val="128"/>
      </rPr>
      <t>検量</t>
    </r>
    <rPh sb="20" eb="22">
      <t>ケンリョウ</t>
    </rPh>
    <phoneticPr fontId="5"/>
  </si>
  <si>
    <r>
      <t>NACCS : 5CW16     NO</t>
    </r>
    <r>
      <rPr>
        <sz val="9"/>
        <color theme="1"/>
        <rFont val="Meiryo UI"/>
        <family val="2"/>
        <charset val="128"/>
      </rPr>
      <t>検量</t>
    </r>
    <phoneticPr fontId="9"/>
  </si>
  <si>
    <r>
      <t>NACCS : 5EW43     NO</t>
    </r>
    <r>
      <rPr>
        <sz val="9"/>
        <color theme="1"/>
        <rFont val="Meiryo UI"/>
        <family val="2"/>
        <charset val="128"/>
      </rPr>
      <t>検量</t>
    </r>
    <phoneticPr fontId="9"/>
  </si>
  <si>
    <r>
      <t>NACCS : 5EW93     NO</t>
    </r>
    <r>
      <rPr>
        <sz val="9"/>
        <color theme="1"/>
        <rFont val="Meiryo UI"/>
        <family val="2"/>
        <charset val="128"/>
      </rPr>
      <t>検量</t>
    </r>
    <phoneticPr fontId="21"/>
  </si>
  <si>
    <t>OOCL ZHOUSHAN</t>
    <phoneticPr fontId="21"/>
  </si>
  <si>
    <t>OOCL NEW ZEALAND</t>
    <phoneticPr fontId="21"/>
  </si>
  <si>
    <t>OOCL JAKARTA</t>
    <phoneticPr fontId="21"/>
  </si>
  <si>
    <t>-</t>
    <phoneticPr fontId="21"/>
  </si>
  <si>
    <t>ACACIA LIBRA</t>
    <phoneticPr fontId="21"/>
  </si>
  <si>
    <t>OREA</t>
    <phoneticPr fontId="21"/>
  </si>
  <si>
    <t>AKITETA</t>
    <phoneticPr fontId="21"/>
  </si>
  <si>
    <t>CHATTOGRAM</t>
    <phoneticPr fontId="5"/>
  </si>
  <si>
    <t>OOCL ZHOUSHAN</t>
  </si>
  <si>
    <t>OOCL CHARLESTON</t>
  </si>
  <si>
    <t>OOCL JAKARTA</t>
  </si>
  <si>
    <t>OOCL NEW ZEALAND</t>
  </si>
  <si>
    <t>OOCL CHARLESTON</t>
    <phoneticPr fontId="21"/>
  </si>
  <si>
    <t>CALIDRIS</t>
  </si>
  <si>
    <t>NYK MARIA</t>
  </si>
  <si>
    <t>NYK ISABEL</t>
  </si>
  <si>
    <t>WAN HAI 316</t>
  </si>
  <si>
    <t>WAN HAI 358</t>
  </si>
  <si>
    <t>WAN HAI 323</t>
  </si>
  <si>
    <t>WAN HAI 325</t>
  </si>
  <si>
    <t>BAY BRIDGE</t>
  </si>
  <si>
    <t>YM INSTRUCTION</t>
  </si>
  <si>
    <t>YM IMPROVEMENT</t>
  </si>
  <si>
    <t>YM INCEPTION</t>
  </si>
  <si>
    <t>WAN HAI 356</t>
  </si>
  <si>
    <t>-</t>
  </si>
  <si>
    <t>SITC SHIMIZU</t>
  </si>
  <si>
    <t>GLORY SHANGHAI</t>
  </si>
  <si>
    <t>SITC SHENZHEN</t>
  </si>
  <si>
    <t>SITC YANTAI</t>
  </si>
  <si>
    <t>A VESSEL</t>
  </si>
  <si>
    <t>A ROKU</t>
  </si>
  <si>
    <t>ACACIA VIRGO</t>
  </si>
  <si>
    <t>NAGOYA TO LAEM CHABANG</t>
    <phoneticPr fontId="5"/>
  </si>
  <si>
    <t>CALLAO BRIDGE</t>
    <phoneticPr fontId="21"/>
  </si>
  <si>
    <t>ARICA BRIDGE</t>
    <phoneticPr fontId="21"/>
  </si>
  <si>
    <t>BEETHOVEN</t>
    <phoneticPr fontId="21"/>
  </si>
  <si>
    <t>OOCL NAGOYA</t>
    <phoneticPr fontId="21"/>
  </si>
  <si>
    <t>LAEM
CHABANG</t>
    <phoneticPr fontId="5"/>
  </si>
  <si>
    <r>
      <t>[</t>
    </r>
    <r>
      <rPr>
        <sz val="9"/>
        <color theme="1"/>
        <rFont val="Meiryo UI"/>
        <family val="3"/>
        <charset val="128"/>
      </rPr>
      <t>船社</t>
    </r>
    <r>
      <rPr>
        <sz val="9"/>
        <color theme="1"/>
        <rFont val="Arial"/>
        <family val="2"/>
      </rPr>
      <t xml:space="preserve">] </t>
    </r>
    <r>
      <rPr>
        <sz val="9"/>
        <color theme="1"/>
        <rFont val="Meiryo UI"/>
        <family val="2"/>
        <charset val="128"/>
      </rPr>
      <t>土</t>
    </r>
    <r>
      <rPr>
        <sz val="9"/>
        <color theme="1"/>
        <rFont val="Arial"/>
        <family val="2"/>
      </rPr>
      <t xml:space="preserve"> : </t>
    </r>
    <r>
      <rPr>
        <b/>
        <sz val="9"/>
        <color theme="1"/>
        <rFont val="Arial"/>
        <family val="2"/>
      </rPr>
      <t>COSCO</t>
    </r>
    <rPh sb="1" eb="3">
      <t>センシャ</t>
    </rPh>
    <rPh sb="5" eb="6">
      <t>ド</t>
    </rPh>
    <phoneticPr fontId="21"/>
  </si>
  <si>
    <r>
      <t>[</t>
    </r>
    <r>
      <rPr>
        <sz val="9"/>
        <color theme="1"/>
        <rFont val="Meiryo UI"/>
        <family val="3"/>
        <charset val="128"/>
      </rPr>
      <t>船社</t>
    </r>
    <r>
      <rPr>
        <sz val="9"/>
        <color theme="1"/>
        <rFont val="Arial"/>
        <family val="2"/>
      </rPr>
      <t xml:space="preserve">] </t>
    </r>
    <r>
      <rPr>
        <sz val="9"/>
        <color theme="1"/>
        <rFont val="Meiryo UI"/>
        <family val="3"/>
        <charset val="128"/>
      </rPr>
      <t>金-土</t>
    </r>
    <r>
      <rPr>
        <sz val="9"/>
        <color theme="1"/>
        <rFont val="Arial"/>
        <family val="2"/>
      </rPr>
      <t xml:space="preserve"> : </t>
    </r>
    <r>
      <rPr>
        <b/>
        <sz val="9"/>
        <color theme="1"/>
        <rFont val="Arial"/>
        <family val="2"/>
      </rPr>
      <t>ONE</t>
    </r>
    <rPh sb="1" eb="3">
      <t>センシャ</t>
    </rPh>
    <rPh sb="5" eb="6">
      <t>キン</t>
    </rPh>
    <rPh sb="7" eb="8">
      <t>ド</t>
    </rPh>
    <phoneticPr fontId="21"/>
  </si>
  <si>
    <r>
      <t>NAGOYA TO ROTTERDAM</t>
    </r>
    <r>
      <rPr>
        <sz val="12"/>
        <color theme="1"/>
        <rFont val="Arial"/>
        <family val="2"/>
      </rPr>
      <t xml:space="preserve"> (DIRECT SERVICE)</t>
    </r>
    <phoneticPr fontId="5"/>
  </si>
  <si>
    <r>
      <t>[</t>
    </r>
    <r>
      <rPr>
        <sz val="9"/>
        <color theme="1"/>
        <rFont val="Meiryo UI"/>
        <family val="2"/>
        <charset val="128"/>
      </rPr>
      <t>船社</t>
    </r>
    <r>
      <rPr>
        <sz val="9"/>
        <color theme="1"/>
        <rFont val="Arial"/>
        <family val="2"/>
      </rPr>
      <t xml:space="preserve">] </t>
    </r>
    <r>
      <rPr>
        <sz val="9"/>
        <color theme="1"/>
        <rFont val="Meiryo UI"/>
        <family val="2"/>
        <charset val="128"/>
      </rPr>
      <t>金-土</t>
    </r>
    <r>
      <rPr>
        <sz val="9"/>
        <color theme="1"/>
        <rFont val="Arial"/>
        <family val="2"/>
      </rPr>
      <t xml:space="preserve"> : </t>
    </r>
    <r>
      <rPr>
        <b/>
        <sz val="9"/>
        <color theme="1"/>
        <rFont val="Arial"/>
        <family val="2"/>
      </rPr>
      <t>ONE</t>
    </r>
    <rPh sb="5" eb="6">
      <t>キン</t>
    </rPh>
    <rPh sb="7" eb="8">
      <t>ド</t>
    </rPh>
    <phoneticPr fontId="21"/>
  </si>
  <si>
    <r>
      <rPr>
        <sz val="9"/>
        <color theme="1"/>
        <rFont val="Segoe UI Symbol"/>
        <family val="3"/>
      </rPr>
      <t>☆</t>
    </r>
    <r>
      <rPr>
        <sz val="9"/>
        <color theme="1"/>
        <rFont val="Arial"/>
        <family val="2"/>
      </rPr>
      <t xml:space="preserve"> </t>
    </r>
    <r>
      <rPr>
        <sz val="9"/>
        <color indexed="8"/>
        <rFont val="Meiryo UI"/>
        <family val="3"/>
        <charset val="128"/>
      </rPr>
      <t>カット日は</t>
    </r>
    <r>
      <rPr>
        <sz val="9"/>
        <color indexed="8"/>
        <rFont val="Arial"/>
        <family val="2"/>
      </rPr>
      <t xml:space="preserve"> </t>
    </r>
    <r>
      <rPr>
        <b/>
        <u/>
        <sz val="9"/>
        <color indexed="8"/>
        <rFont val="Arial"/>
        <family val="2"/>
      </rPr>
      <t>6</t>
    </r>
    <r>
      <rPr>
        <b/>
        <u/>
        <sz val="9"/>
        <color indexed="8"/>
        <rFont val="Meiryo UI"/>
        <family val="3"/>
        <charset val="128"/>
      </rPr>
      <t>日前</t>
    </r>
    <r>
      <rPr>
        <b/>
        <sz val="9"/>
        <color indexed="8"/>
        <rFont val="Arial"/>
        <family val="2"/>
      </rPr>
      <t xml:space="preserve"> </t>
    </r>
    <r>
      <rPr>
        <sz val="9"/>
        <color indexed="8"/>
        <rFont val="Meiryo UI"/>
        <family val="3"/>
        <charset val="128"/>
      </rPr>
      <t>です。</t>
    </r>
    <phoneticPr fontId="10"/>
  </si>
  <si>
    <r>
      <rPr>
        <b/>
        <sz val="14"/>
        <color theme="1"/>
        <rFont val="Meiryo UI"/>
        <family val="3"/>
        <charset val="128"/>
      </rPr>
      <t>危険品スケジュール</t>
    </r>
    <rPh sb="0" eb="3">
      <t>キケンヒン</t>
    </rPh>
    <phoneticPr fontId="21"/>
  </si>
  <si>
    <r>
      <t xml:space="preserve">NAGOYA TO SINGAPORE </t>
    </r>
    <r>
      <rPr>
        <b/>
        <sz val="15"/>
        <color rgb="FFFF0000"/>
        <rFont val="Meiryo UI"/>
        <family val="3"/>
        <charset val="128"/>
      </rPr>
      <t>危険品</t>
    </r>
    <rPh sb="20" eb="22">
      <t>キケン</t>
    </rPh>
    <rPh sb="22" eb="23">
      <t>ヒン</t>
    </rPh>
    <phoneticPr fontId="5"/>
  </si>
  <si>
    <r>
      <t xml:space="preserve">NAGOYA TO PORT KELANG </t>
    </r>
    <r>
      <rPr>
        <b/>
        <sz val="15"/>
        <color rgb="FFFF0000"/>
        <rFont val="Meiryo UI"/>
        <family val="3"/>
        <charset val="128"/>
      </rPr>
      <t>危険品</t>
    </r>
    <rPh sb="22" eb="24">
      <t>キケン</t>
    </rPh>
    <rPh sb="24" eb="25">
      <t>ヒン</t>
    </rPh>
    <phoneticPr fontId="5"/>
  </si>
  <si>
    <r>
      <t xml:space="preserve">NAGOYA TO JAKARTA </t>
    </r>
    <r>
      <rPr>
        <b/>
        <sz val="15"/>
        <color rgb="FFFF0000"/>
        <rFont val="Meiryo UI"/>
        <family val="3"/>
        <charset val="128"/>
      </rPr>
      <t>危険品</t>
    </r>
    <rPh sb="18" eb="20">
      <t>キケン</t>
    </rPh>
    <rPh sb="20" eb="21">
      <t>ヒン</t>
    </rPh>
    <phoneticPr fontId="5"/>
  </si>
  <si>
    <r>
      <t xml:space="preserve">NAGOYA TO LAEM CHABANG </t>
    </r>
    <r>
      <rPr>
        <b/>
        <sz val="15"/>
        <color rgb="FFFF0000"/>
        <rFont val="Meiryo UI"/>
        <family val="3"/>
        <charset val="128"/>
      </rPr>
      <t>危険品</t>
    </r>
    <rPh sb="23" eb="25">
      <t>キケン</t>
    </rPh>
    <rPh sb="25" eb="26">
      <t>ヒン</t>
    </rPh>
    <phoneticPr fontId="5"/>
  </si>
  <si>
    <r>
      <t xml:space="preserve">BOOKING </t>
    </r>
    <r>
      <rPr>
        <sz val="9"/>
        <rFont val="Meiryo UI"/>
        <family val="3"/>
        <charset val="128"/>
      </rPr>
      <t>方法はすべてが対象です。</t>
    </r>
    <r>
      <rPr>
        <sz val="9"/>
        <rFont val="Arial"/>
        <family val="2"/>
      </rPr>
      <t xml:space="preserve">(WEB BOOKING, EMAIL, </t>
    </r>
    <r>
      <rPr>
        <sz val="9"/>
        <rFont val="Meiryo UI"/>
        <family val="3"/>
        <charset val="128"/>
      </rPr>
      <t>電話</t>
    </r>
    <r>
      <rPr>
        <sz val="9"/>
        <rFont val="Arial"/>
        <family val="2"/>
      </rPr>
      <t xml:space="preserve">, FAX) </t>
    </r>
    <r>
      <rPr>
        <sz val="9"/>
        <rFont val="Meiryo UI"/>
        <family val="3"/>
        <charset val="128"/>
      </rPr>
      <t>等。</t>
    </r>
    <rPh sb="8" eb="10">
      <t>ホウホウ</t>
    </rPh>
    <rPh sb="15" eb="17">
      <t>タイショウ</t>
    </rPh>
    <rPh sb="41" eb="43">
      <t>デンワ</t>
    </rPh>
    <rPh sb="50" eb="51">
      <t>ナド</t>
    </rPh>
    <phoneticPr fontId="6"/>
  </si>
  <si>
    <r>
      <t xml:space="preserve">SINGAPORE / PORT KELANG </t>
    </r>
    <r>
      <rPr>
        <b/>
        <u/>
        <sz val="9"/>
        <color rgb="FFFF0000"/>
        <rFont val="Meiryo UI"/>
        <family val="3"/>
        <charset val="128"/>
      </rPr>
      <t>危険品</t>
    </r>
    <r>
      <rPr>
        <b/>
        <u/>
        <sz val="9"/>
        <color theme="1"/>
        <rFont val="Arial"/>
        <family val="2"/>
      </rPr>
      <t xml:space="preserve"> </t>
    </r>
    <r>
      <rPr>
        <b/>
        <u/>
        <sz val="9"/>
        <color theme="1"/>
        <rFont val="Meiryo UI"/>
        <family val="3"/>
        <charset val="128"/>
      </rPr>
      <t>搬入倉庫</t>
    </r>
    <rPh sb="24" eb="26">
      <t>キケン</t>
    </rPh>
    <rPh sb="26" eb="27">
      <t>ヒン</t>
    </rPh>
    <rPh sb="28" eb="30">
      <t>ハンニュウ</t>
    </rPh>
    <rPh sb="30" eb="32">
      <t>ソウコ</t>
    </rPh>
    <phoneticPr fontId="5"/>
  </si>
  <si>
    <r>
      <t xml:space="preserve">NAGOYA TO HAIPHONG </t>
    </r>
    <r>
      <rPr>
        <b/>
        <sz val="15"/>
        <color rgb="FFFF0000"/>
        <rFont val="Meiryo UI"/>
        <family val="3"/>
        <charset val="128"/>
      </rPr>
      <t>危険品</t>
    </r>
    <rPh sb="19" eb="21">
      <t>キケン</t>
    </rPh>
    <rPh sb="21" eb="22">
      <t>ヒン</t>
    </rPh>
    <phoneticPr fontId="5"/>
  </si>
  <si>
    <t>GENOA</t>
    <phoneticPr fontId="5"/>
  </si>
  <si>
    <t>SOUTHAMPTON</t>
    <phoneticPr fontId="5"/>
  </si>
  <si>
    <t>STAR SKIPPER</t>
    <phoneticPr fontId="21"/>
  </si>
  <si>
    <t>POS YOKOHAMA</t>
    <phoneticPr fontId="21"/>
  </si>
  <si>
    <t>各営業担当にご確認下さい。</t>
    <rPh sb="0" eb="5">
      <t>カクエイギョウタントウ</t>
    </rPh>
    <rPh sb="7" eb="10">
      <t>カクニンクダ</t>
    </rPh>
    <phoneticPr fontId="10"/>
  </si>
  <si>
    <t>PORT KELANG</t>
    <phoneticPr fontId="5"/>
  </si>
  <si>
    <t>LAEM CHABANG</t>
    <phoneticPr fontId="5"/>
  </si>
  <si>
    <t>PAGE 4</t>
    <phoneticPr fontId="6"/>
  </si>
  <si>
    <t>PAGE 6</t>
    <phoneticPr fontId="21"/>
  </si>
  <si>
    <t>PAGE 8</t>
    <phoneticPr fontId="6"/>
  </si>
  <si>
    <t>PAGE 9</t>
    <phoneticPr fontId="21"/>
  </si>
  <si>
    <t>PAGE 10</t>
    <phoneticPr fontId="5"/>
  </si>
  <si>
    <t>PAGE 11</t>
    <phoneticPr fontId="21"/>
  </si>
  <si>
    <t>PAGE 12</t>
    <phoneticPr fontId="21"/>
  </si>
  <si>
    <t>PAGE 13</t>
    <phoneticPr fontId="21"/>
  </si>
  <si>
    <t>OOCL AUSTRALIA</t>
    <phoneticPr fontId="21"/>
  </si>
  <si>
    <t>SITC YANTAI</t>
    <phoneticPr fontId="21"/>
  </si>
  <si>
    <t>YM IMPROVEMENT</t>
    <phoneticPr fontId="21"/>
  </si>
  <si>
    <r>
      <rPr>
        <b/>
        <sz val="20"/>
        <color indexed="8"/>
        <rFont val="ＭＳ Ｐ明朝"/>
        <family val="1"/>
        <charset val="128"/>
      </rPr>
      <t>ニュースターライン株式会社</t>
    </r>
    <phoneticPr fontId="21"/>
  </si>
  <si>
    <r>
      <rPr>
        <b/>
        <sz val="9"/>
        <rFont val="Meiryo UI"/>
        <family val="3"/>
        <charset val="128"/>
      </rPr>
      <t>ご案内</t>
    </r>
    <rPh sb="1" eb="3">
      <t>アンナイ</t>
    </rPh>
    <phoneticPr fontId="6"/>
  </si>
  <si>
    <r>
      <t xml:space="preserve">- </t>
    </r>
    <r>
      <rPr>
        <b/>
        <sz val="9"/>
        <rFont val="Meiryo UI"/>
        <family val="3"/>
        <charset val="128"/>
      </rPr>
      <t>アジア向け</t>
    </r>
    <r>
      <rPr>
        <b/>
        <sz val="9"/>
        <rFont val="Arial"/>
        <family val="2"/>
      </rPr>
      <t xml:space="preserve"> </t>
    </r>
    <r>
      <rPr>
        <b/>
        <sz val="9"/>
        <rFont val="Meiryo UI"/>
        <family val="3"/>
        <charset val="128"/>
      </rPr>
      <t>サーチャージ</t>
    </r>
    <r>
      <rPr>
        <b/>
        <sz val="9"/>
        <rFont val="Arial"/>
        <family val="2"/>
      </rPr>
      <t xml:space="preserve"> (</t>
    </r>
    <r>
      <rPr>
        <b/>
        <sz val="9"/>
        <rFont val="Meiryo UI"/>
        <family val="3"/>
        <charset val="128"/>
      </rPr>
      <t>韓国</t>
    </r>
    <r>
      <rPr>
        <b/>
        <sz val="9"/>
        <rFont val="Arial"/>
        <family val="2"/>
      </rPr>
      <t>/</t>
    </r>
    <r>
      <rPr>
        <b/>
        <sz val="9"/>
        <rFont val="Meiryo UI"/>
        <family val="3"/>
        <charset val="128"/>
      </rPr>
      <t>華北除く</t>
    </r>
    <r>
      <rPr>
        <b/>
        <sz val="9"/>
        <rFont val="Arial"/>
        <family val="2"/>
      </rPr>
      <t>)</t>
    </r>
    <rPh sb="5" eb="6">
      <t>ム</t>
    </rPh>
    <rPh sb="16" eb="18">
      <t>カンコク</t>
    </rPh>
    <rPh sb="19" eb="21">
      <t>カホク</t>
    </rPh>
    <rPh sb="21" eb="22">
      <t>ノゾ</t>
    </rPh>
    <phoneticPr fontId="6"/>
  </si>
  <si>
    <r>
      <t>KEELUNG (</t>
    </r>
    <r>
      <rPr>
        <b/>
        <sz val="9"/>
        <color theme="1"/>
        <rFont val="Meiryo UI"/>
        <family val="3"/>
        <charset val="128"/>
      </rPr>
      <t>基隆</t>
    </r>
    <r>
      <rPr>
        <b/>
        <sz val="9"/>
        <color theme="1"/>
        <rFont val="Arial"/>
        <family val="2"/>
      </rPr>
      <t>) / KAOHSIUNG (</t>
    </r>
    <r>
      <rPr>
        <b/>
        <sz val="9"/>
        <color theme="1"/>
        <rFont val="Meiryo UI"/>
        <family val="3"/>
        <charset val="128"/>
      </rPr>
      <t>高雄</t>
    </r>
    <r>
      <rPr>
        <b/>
        <sz val="9"/>
        <color theme="1"/>
        <rFont val="Arial"/>
        <family val="2"/>
      </rPr>
      <t>) / TAICHUNG (</t>
    </r>
    <r>
      <rPr>
        <b/>
        <sz val="9"/>
        <color theme="1"/>
        <rFont val="Meiryo UI"/>
        <family val="3"/>
        <charset val="128"/>
      </rPr>
      <t>台中</t>
    </r>
    <r>
      <rPr>
        <b/>
        <sz val="9"/>
        <color theme="1"/>
        <rFont val="Arial"/>
        <family val="2"/>
      </rPr>
      <t>)</t>
    </r>
    <rPh sb="9" eb="11">
      <t>キールン</t>
    </rPh>
    <rPh sb="26" eb="28">
      <t>カオシュン</t>
    </rPh>
    <rPh sb="42" eb="44">
      <t>タイチュン</t>
    </rPh>
    <phoneticPr fontId="6"/>
  </si>
  <si>
    <r>
      <t>BUSAN (</t>
    </r>
    <r>
      <rPr>
        <b/>
        <sz val="9"/>
        <color theme="1"/>
        <rFont val="Meiryo UI"/>
        <family val="3"/>
        <charset val="128"/>
      </rPr>
      <t>釜山</t>
    </r>
    <r>
      <rPr>
        <b/>
        <sz val="9"/>
        <color theme="1"/>
        <rFont val="Arial"/>
        <family val="2"/>
      </rPr>
      <t>)</t>
    </r>
    <phoneticPr fontId="21"/>
  </si>
  <si>
    <r>
      <t>HONG KONG (</t>
    </r>
    <r>
      <rPr>
        <b/>
        <sz val="9"/>
        <color theme="1"/>
        <rFont val="Meiryo UI"/>
        <family val="3"/>
        <charset val="128"/>
      </rPr>
      <t>香港</t>
    </r>
    <r>
      <rPr>
        <b/>
        <sz val="9"/>
        <color theme="1"/>
        <rFont val="Arial"/>
        <family val="2"/>
      </rPr>
      <t>) / SHENZHEN (</t>
    </r>
    <r>
      <rPr>
        <b/>
        <sz val="9"/>
        <color theme="1"/>
        <rFont val="Meiryo UI"/>
        <family val="3"/>
        <charset val="128"/>
      </rPr>
      <t>深圳</t>
    </r>
    <r>
      <rPr>
        <b/>
        <sz val="9"/>
        <color theme="1"/>
        <rFont val="Arial"/>
        <family val="2"/>
      </rPr>
      <t>) CFS</t>
    </r>
    <rPh sb="11" eb="13">
      <t>ホンコン</t>
    </rPh>
    <rPh sb="27" eb="29">
      <t>シンセン</t>
    </rPh>
    <phoneticPr fontId="6"/>
  </si>
  <si>
    <r>
      <t xml:space="preserve">T/S: </t>
    </r>
    <r>
      <rPr>
        <b/>
        <sz val="9"/>
        <color theme="1"/>
        <rFont val="Meiryo UI"/>
        <family val="3"/>
        <charset val="128"/>
      </rPr>
      <t>華南</t>
    </r>
    <r>
      <rPr>
        <b/>
        <sz val="9"/>
        <color theme="1"/>
        <rFont val="Arial"/>
        <family val="2"/>
      </rPr>
      <t xml:space="preserve">, </t>
    </r>
    <r>
      <rPr>
        <b/>
        <sz val="9"/>
        <color theme="1"/>
        <rFont val="Meiryo UI"/>
        <family val="3"/>
        <charset val="128"/>
      </rPr>
      <t>福建省</t>
    </r>
    <r>
      <rPr>
        <b/>
        <sz val="9"/>
        <color theme="1"/>
        <rFont val="Arial"/>
        <family val="2"/>
      </rPr>
      <t xml:space="preserve">, </t>
    </r>
    <r>
      <rPr>
        <b/>
        <sz val="9"/>
        <color theme="1"/>
        <rFont val="Meiryo UI"/>
        <family val="3"/>
        <charset val="128"/>
      </rPr>
      <t>その他</t>
    </r>
    <phoneticPr fontId="6"/>
  </si>
  <si>
    <r>
      <t>(</t>
    </r>
    <r>
      <rPr>
        <sz val="8"/>
        <color theme="1"/>
        <rFont val="Meiryo UI"/>
        <family val="3"/>
        <charset val="128"/>
      </rPr>
      <t>台湾、香港、華南向け</t>
    </r>
    <r>
      <rPr>
        <sz val="8"/>
        <color theme="1"/>
        <rFont val="Arial"/>
        <family val="2"/>
      </rPr>
      <t>)</t>
    </r>
    <rPh sb="1" eb="3">
      <t>タイワン</t>
    </rPh>
    <rPh sb="4" eb="6">
      <t>ホンコン</t>
    </rPh>
    <rPh sb="7" eb="9">
      <t>カナン</t>
    </rPh>
    <rPh sb="9" eb="10">
      <t>ム</t>
    </rPh>
    <phoneticPr fontId="21"/>
  </si>
  <si>
    <r>
      <t xml:space="preserve">T/S: KOPER(SLOVENIA) TO </t>
    </r>
    <r>
      <rPr>
        <b/>
        <sz val="9"/>
        <color theme="1"/>
        <rFont val="Meiryo UI"/>
        <family val="3"/>
        <charset val="128"/>
      </rPr>
      <t>中央ヨーロッパ内陸</t>
    </r>
    <r>
      <rPr>
        <b/>
        <sz val="9"/>
        <color theme="1"/>
        <rFont val="Arial"/>
        <family val="2"/>
      </rPr>
      <t>DOOR DELIVERY</t>
    </r>
    <phoneticPr fontId="6"/>
  </si>
  <si>
    <r>
      <t>(</t>
    </r>
    <r>
      <rPr>
        <sz val="8"/>
        <color theme="1"/>
        <rFont val="Meiryo UI"/>
        <family val="3"/>
        <charset val="128"/>
      </rPr>
      <t>東南アジア向け</t>
    </r>
    <r>
      <rPr>
        <sz val="8"/>
        <color theme="1"/>
        <rFont val="Arial"/>
        <family val="2"/>
      </rPr>
      <t>)</t>
    </r>
    <rPh sb="1" eb="3">
      <t>トウナン</t>
    </rPh>
    <rPh sb="6" eb="7">
      <t>ム</t>
    </rPh>
    <phoneticPr fontId="21"/>
  </si>
  <si>
    <r>
      <t>SHANGHAI (</t>
    </r>
    <r>
      <rPr>
        <b/>
        <sz val="9"/>
        <color theme="1"/>
        <rFont val="Meiryo UI"/>
        <family val="3"/>
        <charset val="128"/>
      </rPr>
      <t>上海</t>
    </r>
    <r>
      <rPr>
        <b/>
        <sz val="9"/>
        <color theme="1"/>
        <rFont val="Arial"/>
        <family val="2"/>
      </rPr>
      <t>) / XINGANG (</t>
    </r>
    <r>
      <rPr>
        <b/>
        <sz val="9"/>
        <color theme="1"/>
        <rFont val="Meiryo UI"/>
        <family val="3"/>
        <charset val="128"/>
      </rPr>
      <t>新港</t>
    </r>
    <r>
      <rPr>
        <b/>
        <sz val="9"/>
        <color theme="1"/>
        <rFont val="Arial"/>
        <family val="2"/>
      </rPr>
      <t>) / DALIAN (</t>
    </r>
    <r>
      <rPr>
        <b/>
        <sz val="9"/>
        <color theme="1"/>
        <rFont val="Meiryo UI"/>
        <family val="3"/>
        <charset val="128"/>
      </rPr>
      <t>大連</t>
    </r>
    <r>
      <rPr>
        <b/>
        <sz val="9"/>
        <color theme="1"/>
        <rFont val="Arial"/>
        <family val="2"/>
      </rPr>
      <t>)</t>
    </r>
    <rPh sb="10" eb="12">
      <t>シャンハイ</t>
    </rPh>
    <phoneticPr fontId="6"/>
  </si>
  <si>
    <r>
      <t>QINGDAO (</t>
    </r>
    <r>
      <rPr>
        <b/>
        <sz val="9"/>
        <rFont val="Meiryo UI"/>
        <family val="3"/>
        <charset val="128"/>
      </rPr>
      <t>青島</t>
    </r>
    <r>
      <rPr>
        <b/>
        <sz val="9"/>
        <rFont val="Arial"/>
        <family val="2"/>
      </rPr>
      <t xml:space="preserve">) </t>
    </r>
    <r>
      <rPr>
        <b/>
        <sz val="9"/>
        <rFont val="Meiryo UI"/>
        <family val="3"/>
        <charset val="128"/>
      </rPr>
      <t>名古屋受け神戸積み</t>
    </r>
    <r>
      <rPr>
        <b/>
        <sz val="9"/>
        <rFont val="Arial"/>
        <family val="2"/>
      </rPr>
      <t xml:space="preserve"> / NANJING (</t>
    </r>
    <r>
      <rPr>
        <b/>
        <sz val="9"/>
        <rFont val="Meiryo UI"/>
        <family val="3"/>
        <charset val="128"/>
      </rPr>
      <t>南京</t>
    </r>
    <r>
      <rPr>
        <b/>
        <sz val="9"/>
        <rFont val="Arial"/>
        <family val="2"/>
      </rPr>
      <t>) / NANTONG (</t>
    </r>
    <r>
      <rPr>
        <b/>
        <sz val="9"/>
        <rFont val="Meiryo UI"/>
        <family val="3"/>
        <charset val="128"/>
      </rPr>
      <t>南通</t>
    </r>
    <r>
      <rPr>
        <b/>
        <sz val="9"/>
        <rFont val="Arial"/>
        <family val="2"/>
      </rPr>
      <t>)</t>
    </r>
    <rPh sb="9" eb="11">
      <t>チンタオ</t>
    </rPh>
    <rPh sb="13" eb="16">
      <t>ナゴヤ</t>
    </rPh>
    <rPh sb="16" eb="17">
      <t>ウ</t>
    </rPh>
    <rPh sb="18" eb="20">
      <t>コウベ</t>
    </rPh>
    <rPh sb="20" eb="21">
      <t>ツミ</t>
    </rPh>
    <phoneticPr fontId="6"/>
  </si>
  <si>
    <r>
      <t>/ BL (</t>
    </r>
    <r>
      <rPr>
        <b/>
        <sz val="9"/>
        <rFont val="Meiryo UI"/>
        <family val="3"/>
        <charset val="128"/>
      </rPr>
      <t>課税</t>
    </r>
    <r>
      <rPr>
        <b/>
        <sz val="9"/>
        <rFont val="Arial"/>
        <family val="2"/>
      </rPr>
      <t>)</t>
    </r>
    <rPh sb="5" eb="9">
      <t>カゼイ</t>
    </rPh>
    <phoneticPr fontId="5"/>
  </si>
  <si>
    <r>
      <t xml:space="preserve">T/S WORLD WIDE </t>
    </r>
    <r>
      <rPr>
        <b/>
        <sz val="9"/>
        <color theme="1"/>
        <rFont val="Meiryo UI"/>
        <family val="3"/>
        <charset val="128"/>
      </rPr>
      <t>トランシップサービス</t>
    </r>
    <phoneticPr fontId="21"/>
  </si>
  <si>
    <r>
      <t xml:space="preserve">- </t>
    </r>
    <r>
      <rPr>
        <b/>
        <sz val="9"/>
        <rFont val="Meiryo UI"/>
        <family val="3"/>
        <charset val="128"/>
      </rPr>
      <t>韓国向け</t>
    </r>
    <r>
      <rPr>
        <b/>
        <sz val="9"/>
        <rFont val="Arial"/>
        <family val="2"/>
      </rPr>
      <t xml:space="preserve"> </t>
    </r>
    <r>
      <rPr>
        <b/>
        <sz val="9"/>
        <rFont val="Meiryo UI"/>
        <family val="3"/>
        <charset val="128"/>
      </rPr>
      <t>諸チャージ</t>
    </r>
    <rPh sb="2" eb="4">
      <t>カンコク</t>
    </rPh>
    <rPh sb="4" eb="5">
      <t>ム</t>
    </rPh>
    <rPh sb="7" eb="8">
      <t>ショ</t>
    </rPh>
    <phoneticPr fontId="6"/>
  </si>
  <si>
    <r>
      <t xml:space="preserve">- </t>
    </r>
    <r>
      <rPr>
        <b/>
        <sz val="9"/>
        <rFont val="Meiryo UI"/>
        <family val="3"/>
        <charset val="128"/>
      </rPr>
      <t>上海</t>
    </r>
    <r>
      <rPr>
        <b/>
        <sz val="9"/>
        <rFont val="Arial"/>
        <family val="2"/>
      </rPr>
      <t>/</t>
    </r>
    <r>
      <rPr>
        <b/>
        <sz val="9"/>
        <rFont val="Meiryo UI"/>
        <family val="3"/>
        <charset val="128"/>
      </rPr>
      <t>新港</t>
    </r>
    <r>
      <rPr>
        <b/>
        <sz val="9"/>
        <rFont val="Arial"/>
        <family val="2"/>
      </rPr>
      <t>/</t>
    </r>
    <r>
      <rPr>
        <b/>
        <sz val="9"/>
        <rFont val="Meiryo UI"/>
        <family val="3"/>
        <charset val="128"/>
      </rPr>
      <t>大連</t>
    </r>
    <r>
      <rPr>
        <b/>
        <sz val="9"/>
        <rFont val="Arial"/>
        <family val="2"/>
      </rPr>
      <t>/</t>
    </r>
    <r>
      <rPr>
        <b/>
        <sz val="9"/>
        <rFont val="Meiryo UI"/>
        <family val="3"/>
        <charset val="128"/>
      </rPr>
      <t>青島向け</t>
    </r>
    <r>
      <rPr>
        <b/>
        <sz val="9"/>
        <rFont val="Arial"/>
        <family val="2"/>
      </rPr>
      <t xml:space="preserve"> </t>
    </r>
    <r>
      <rPr>
        <b/>
        <sz val="9"/>
        <rFont val="Meiryo UI"/>
        <family val="3"/>
        <charset val="128"/>
      </rPr>
      <t>諸チャージ</t>
    </r>
    <rPh sb="2" eb="4">
      <t>シャンハイ</t>
    </rPh>
    <rPh sb="5" eb="7">
      <t>シンコウ</t>
    </rPh>
    <rPh sb="8" eb="10">
      <t>ダイレン</t>
    </rPh>
    <rPh sb="11" eb="13">
      <t>アオシマ</t>
    </rPh>
    <rPh sb="13" eb="14">
      <t>ム</t>
    </rPh>
    <rPh sb="16" eb="17">
      <t>ショ</t>
    </rPh>
    <phoneticPr fontId="6"/>
  </si>
  <si>
    <r>
      <rPr>
        <b/>
        <u/>
        <sz val="11"/>
        <color theme="1"/>
        <rFont val="Meiryo UI"/>
        <family val="3"/>
        <charset val="128"/>
      </rPr>
      <t>■</t>
    </r>
    <r>
      <rPr>
        <b/>
        <u/>
        <sz val="11"/>
        <color theme="1"/>
        <rFont val="Arial"/>
        <family val="2"/>
      </rPr>
      <t xml:space="preserve"> WORLDWIDE </t>
    </r>
    <r>
      <rPr>
        <b/>
        <u/>
        <sz val="11"/>
        <color theme="1"/>
        <rFont val="Meiryo UI"/>
        <family val="3"/>
        <charset val="128"/>
      </rPr>
      <t>で</t>
    </r>
    <r>
      <rPr>
        <b/>
        <u/>
        <sz val="11"/>
        <color theme="1"/>
        <rFont val="Arial"/>
        <family val="2"/>
      </rPr>
      <t xml:space="preserve"> DOOR DELIVERY </t>
    </r>
    <r>
      <rPr>
        <b/>
        <u/>
        <sz val="11"/>
        <color theme="1"/>
        <rFont val="Meiryo UI"/>
        <family val="3"/>
        <charset val="128"/>
      </rPr>
      <t>手配可能です。</t>
    </r>
    <rPh sb="30" eb="32">
      <t>カノウ</t>
    </rPh>
    <phoneticPr fontId="6"/>
  </si>
  <si>
    <r>
      <rPr>
        <b/>
        <sz val="9"/>
        <color rgb="FFFF0000"/>
        <rFont val="Meiryo UI"/>
        <family val="3"/>
        <charset val="128"/>
      </rPr>
      <t>危険品</t>
    </r>
    <r>
      <rPr>
        <b/>
        <sz val="9"/>
        <rFont val="Arial"/>
        <family val="2"/>
      </rPr>
      <t xml:space="preserve"> KEELUNG (</t>
    </r>
    <r>
      <rPr>
        <b/>
        <sz val="9"/>
        <rFont val="Meiryo UI"/>
        <family val="3"/>
        <charset val="128"/>
      </rPr>
      <t>基隆</t>
    </r>
    <r>
      <rPr>
        <b/>
        <sz val="9"/>
        <rFont val="Arial"/>
        <family val="2"/>
      </rPr>
      <t>) / HONG KONG (</t>
    </r>
    <r>
      <rPr>
        <b/>
        <sz val="9"/>
        <rFont val="Meiryo UI"/>
        <family val="3"/>
        <charset val="128"/>
      </rPr>
      <t>香港</t>
    </r>
    <r>
      <rPr>
        <b/>
        <sz val="9"/>
        <rFont val="Arial"/>
        <family val="2"/>
      </rPr>
      <t xml:space="preserve">) </t>
    </r>
    <phoneticPr fontId="21"/>
  </si>
  <si>
    <r>
      <rPr>
        <sz val="9"/>
        <color indexed="8"/>
        <rFont val="Meiryo UI"/>
        <family val="3"/>
        <charset val="128"/>
      </rPr>
      <t>＊</t>
    </r>
    <r>
      <rPr>
        <sz val="9"/>
        <color indexed="8"/>
        <rFont val="Arial"/>
        <family val="2"/>
      </rPr>
      <t xml:space="preserve"> BOOKING </t>
    </r>
    <r>
      <rPr>
        <sz val="9"/>
        <color indexed="8"/>
        <rFont val="Meiryo UI"/>
        <family val="3"/>
        <charset val="128"/>
      </rPr>
      <t>は</t>
    </r>
    <r>
      <rPr>
        <sz val="9"/>
        <color rgb="FF000000"/>
        <rFont val="Meiryo UI"/>
        <family val="3"/>
        <charset val="128"/>
      </rPr>
      <t>是非</t>
    </r>
    <r>
      <rPr>
        <sz val="9"/>
        <color rgb="FF000000"/>
        <rFont val="Arial"/>
        <family val="2"/>
      </rPr>
      <t>WEB BOOKING</t>
    </r>
    <r>
      <rPr>
        <sz val="9"/>
        <color rgb="FF000000"/>
        <rFont val="Meiryo UI"/>
        <family val="3"/>
        <charset val="128"/>
      </rPr>
      <t>をご活用ください。</t>
    </r>
    <rPh sb="11" eb="13">
      <t>ゼヒ</t>
    </rPh>
    <rPh sb="26" eb="28">
      <t>カツヨウ</t>
    </rPh>
    <phoneticPr fontId="6"/>
  </si>
  <si>
    <r>
      <rPr>
        <b/>
        <sz val="9"/>
        <color rgb="FFFF0000"/>
        <rFont val="Meiryo UI"/>
        <family val="3"/>
        <charset val="128"/>
      </rPr>
      <t>危険品</t>
    </r>
    <r>
      <rPr>
        <b/>
        <sz val="9"/>
        <rFont val="Arial"/>
        <family val="2"/>
      </rPr>
      <t xml:space="preserve"> SINGAPORE / PORT KELANG</t>
    </r>
    <phoneticPr fontId="21"/>
  </si>
  <si>
    <r>
      <t>NAGOYA TO KAOHSIUNG (</t>
    </r>
    <r>
      <rPr>
        <b/>
        <sz val="15"/>
        <color theme="1"/>
        <rFont val="Meiryo UI"/>
        <family val="3"/>
        <charset val="128"/>
      </rPr>
      <t>高雄</t>
    </r>
    <r>
      <rPr>
        <b/>
        <sz val="15"/>
        <color theme="1"/>
        <rFont val="Arial"/>
        <family val="2"/>
      </rPr>
      <t>) / TAICHUNG (</t>
    </r>
    <r>
      <rPr>
        <b/>
        <sz val="15"/>
        <color theme="1"/>
        <rFont val="Meiryo UI"/>
        <family val="3"/>
        <charset val="128"/>
      </rPr>
      <t>台中</t>
    </r>
    <r>
      <rPr>
        <b/>
        <sz val="15"/>
        <color theme="1"/>
        <rFont val="Arial"/>
        <family val="2"/>
      </rPr>
      <t>)</t>
    </r>
    <rPh sb="21" eb="23">
      <t>タカオ</t>
    </rPh>
    <rPh sb="37" eb="39">
      <t>タイチュウ</t>
    </rPh>
    <phoneticPr fontId="5"/>
  </si>
  <si>
    <r>
      <t>[</t>
    </r>
    <r>
      <rPr>
        <sz val="9"/>
        <rFont val="Meiryo UI"/>
        <family val="3"/>
        <charset val="128"/>
      </rPr>
      <t>船社</t>
    </r>
    <r>
      <rPr>
        <sz val="9"/>
        <rFont val="Arial"/>
        <family val="2"/>
      </rPr>
      <t xml:space="preserve">] </t>
    </r>
    <r>
      <rPr>
        <sz val="9"/>
        <rFont val="Meiryo UI"/>
        <family val="3"/>
        <charset val="128"/>
      </rPr>
      <t>火</t>
    </r>
    <r>
      <rPr>
        <sz val="9"/>
        <rFont val="Arial"/>
        <family val="2"/>
      </rPr>
      <t>-</t>
    </r>
    <r>
      <rPr>
        <sz val="9"/>
        <rFont val="Meiryo UI"/>
        <family val="3"/>
        <charset val="128"/>
      </rPr>
      <t>水</t>
    </r>
    <r>
      <rPr>
        <sz val="9"/>
        <rFont val="Arial"/>
        <family val="2"/>
      </rPr>
      <t xml:space="preserve"> : </t>
    </r>
    <r>
      <rPr>
        <b/>
        <sz val="9"/>
        <rFont val="Arial"/>
        <family val="2"/>
      </rPr>
      <t>OOCL</t>
    </r>
    <phoneticPr fontId="21"/>
  </si>
  <si>
    <t>WAN HAI 325</t>
    <phoneticPr fontId="21"/>
  </si>
  <si>
    <t>YM IMAGE</t>
    <phoneticPr fontId="21"/>
  </si>
  <si>
    <t>YM INCEPTION</t>
    <phoneticPr fontId="21"/>
  </si>
  <si>
    <t>WAN HAI 356</t>
    <phoneticPr fontId="21"/>
  </si>
  <si>
    <t>YM INITIATIVE</t>
    <phoneticPr fontId="21"/>
  </si>
  <si>
    <t>WAN HAI 323</t>
    <phoneticPr fontId="21"/>
  </si>
  <si>
    <t>PEGASUS YOTTA</t>
    <phoneticPr fontId="21"/>
  </si>
  <si>
    <t>DONGJIN VENUS</t>
    <phoneticPr fontId="21"/>
  </si>
  <si>
    <t>JAKARTA EXPRESS</t>
    <phoneticPr fontId="21"/>
  </si>
  <si>
    <t>MOL EXPLORER</t>
    <phoneticPr fontId="21"/>
  </si>
  <si>
    <t>NAVIOS VERANO</t>
    <phoneticPr fontId="21"/>
  </si>
  <si>
    <t>SEASPAN KYOTO</t>
    <phoneticPr fontId="21"/>
  </si>
  <si>
    <t>HENG HUI 5</t>
    <phoneticPr fontId="21"/>
  </si>
  <si>
    <t>BANGKOK BRIDGE</t>
    <phoneticPr fontId="21"/>
  </si>
  <si>
    <t>SITC SENDAI</t>
    <phoneticPr fontId="21"/>
  </si>
  <si>
    <t>GLORY SHANGHAI</t>
    <phoneticPr fontId="21"/>
  </si>
  <si>
    <t>SITC TAICANG</t>
    <phoneticPr fontId="21"/>
  </si>
  <si>
    <t>INSIGHT</t>
    <phoneticPr fontId="21"/>
  </si>
  <si>
    <t>SINOTRANS HONG KONG</t>
    <phoneticPr fontId="21"/>
  </si>
  <si>
    <t>OOCL LE HAVRE</t>
    <phoneticPr fontId="21"/>
  </si>
  <si>
    <t>MANET</t>
    <phoneticPr fontId="21"/>
  </si>
  <si>
    <t>CEBU</t>
    <phoneticPr fontId="21"/>
  </si>
  <si>
    <t>MARGARET RIVER BRIDGE</t>
    <phoneticPr fontId="21"/>
  </si>
  <si>
    <t>SWAN RIVER BRIDGE</t>
    <phoneticPr fontId="21"/>
  </si>
  <si>
    <t>PEARL RIVER BRIDGE</t>
    <phoneticPr fontId="21"/>
  </si>
  <si>
    <t>SEABREEZE</t>
    <phoneticPr fontId="21"/>
  </si>
  <si>
    <t>MARIA C</t>
    <phoneticPr fontId="21"/>
  </si>
  <si>
    <t>ONE HANOI</t>
    <phoneticPr fontId="10"/>
  </si>
  <si>
    <t>ONE HONOLULU</t>
    <phoneticPr fontId="10"/>
  </si>
  <si>
    <t>ONE HAMMERSMITH</t>
    <phoneticPr fontId="10"/>
  </si>
  <si>
    <r>
      <t xml:space="preserve">ROTTERDAM </t>
    </r>
    <r>
      <rPr>
        <b/>
        <u/>
        <sz val="9"/>
        <color theme="1"/>
        <rFont val="Meiryo UI"/>
        <family val="3"/>
        <charset val="128"/>
      </rPr>
      <t>搬入倉庫</t>
    </r>
    <rPh sb="10" eb="12">
      <t>ハンニュウ</t>
    </rPh>
    <rPh sb="12" eb="14">
      <t>ソウコ</t>
    </rPh>
    <phoneticPr fontId="21"/>
  </si>
  <si>
    <r>
      <rPr>
        <sz val="9"/>
        <color indexed="8"/>
        <rFont val="Meiryo UI"/>
        <family val="3"/>
        <charset val="128"/>
      </rPr>
      <t>旭運輸株式会社</t>
    </r>
    <r>
      <rPr>
        <sz val="9"/>
        <color indexed="8"/>
        <rFont val="Arial"/>
        <family val="2"/>
      </rPr>
      <t xml:space="preserve"> </t>
    </r>
    <r>
      <rPr>
        <sz val="9"/>
        <color rgb="FF000000"/>
        <rFont val="MEIRYO UI"/>
        <family val="2"/>
        <charset val="128"/>
      </rPr>
      <t>名古屋港流通センター</t>
    </r>
    <r>
      <rPr>
        <sz val="9"/>
        <color rgb="FF000000"/>
        <rFont val="Arial"/>
        <family val="2"/>
      </rPr>
      <t xml:space="preserve"> (ANTC)</t>
    </r>
    <rPh sb="0" eb="3">
      <t>アサヒウンユ</t>
    </rPh>
    <rPh sb="3" eb="7">
      <t>カブ</t>
    </rPh>
    <rPh sb="8" eb="12">
      <t>ナゴヤコウ</t>
    </rPh>
    <rPh sb="12" eb="14">
      <t>リュウツウ</t>
    </rPh>
    <phoneticPr fontId="5"/>
  </si>
  <si>
    <t>愛知県海部郡飛島村東浜2-1-11</t>
    <rPh sb="0" eb="3">
      <t>アイチケン</t>
    </rPh>
    <rPh sb="3" eb="6">
      <t>アマグン</t>
    </rPh>
    <rPh sb="6" eb="9">
      <t>トビシマムラ</t>
    </rPh>
    <rPh sb="9" eb="11">
      <t>ヒガシハマ</t>
    </rPh>
    <phoneticPr fontId="5"/>
  </si>
  <si>
    <t>TEL : 0567-55-2111 FAX : 0567-55-1030</t>
    <phoneticPr fontId="21"/>
  </si>
  <si>
    <r>
      <t>NACCS : 5EW43     NO</t>
    </r>
    <r>
      <rPr>
        <sz val="9"/>
        <color theme="1"/>
        <rFont val="Meiryo UI"/>
        <family val="2"/>
        <charset val="128"/>
      </rPr>
      <t>検量</t>
    </r>
    <phoneticPr fontId="10"/>
  </si>
  <si>
    <t>TEL : 0567-31-7501 / 7502 FAX : 0567-31-7505</t>
  </si>
  <si>
    <r>
      <t>[</t>
    </r>
    <r>
      <rPr>
        <sz val="9"/>
        <color theme="1"/>
        <rFont val="游ゴシック"/>
        <family val="2"/>
        <charset val="128"/>
      </rPr>
      <t>船社</t>
    </r>
    <r>
      <rPr>
        <sz val="9"/>
        <color theme="1"/>
        <rFont val="Arial"/>
        <family val="2"/>
      </rPr>
      <t xml:space="preserve">] </t>
    </r>
    <r>
      <rPr>
        <sz val="9"/>
        <color theme="1"/>
        <rFont val="游ゴシック"/>
        <family val="2"/>
        <charset val="128"/>
      </rPr>
      <t>木</t>
    </r>
    <r>
      <rPr>
        <sz val="9"/>
        <color theme="1"/>
        <rFont val="Arial"/>
        <family val="2"/>
      </rPr>
      <t xml:space="preserve"> : </t>
    </r>
    <r>
      <rPr>
        <b/>
        <sz val="9"/>
        <color theme="1"/>
        <rFont val="Arial"/>
        <family val="2"/>
      </rPr>
      <t>COSCO</t>
    </r>
    <phoneticPr fontId="21"/>
  </si>
  <si>
    <r>
      <t>HONG KONG</t>
    </r>
    <r>
      <rPr>
        <sz val="11"/>
        <color theme="1"/>
        <rFont val="Meiryo UI"/>
        <family val="3"/>
        <charset val="128"/>
      </rPr>
      <t>向け</t>
    </r>
    <r>
      <rPr>
        <sz val="11"/>
        <color theme="1"/>
        <rFont val="Arial"/>
        <family val="2"/>
      </rPr>
      <t xml:space="preserve"> </t>
    </r>
    <r>
      <rPr>
        <b/>
        <sz val="11"/>
        <color rgb="FFFF0000"/>
        <rFont val="Meiryo UI"/>
        <family val="3"/>
        <charset val="128"/>
      </rPr>
      <t>危険品</t>
    </r>
    <r>
      <rPr>
        <b/>
        <sz val="11"/>
        <color rgb="FFFF0000"/>
        <rFont val="Arial"/>
        <family val="2"/>
      </rPr>
      <t xml:space="preserve"> </t>
    </r>
    <r>
      <rPr>
        <sz val="11"/>
        <color theme="1"/>
        <rFont val="Meiryo UI"/>
        <family val="3"/>
        <charset val="128"/>
      </rPr>
      <t>サービスあります。
詳しくは</t>
    </r>
    <r>
      <rPr>
        <sz val="11"/>
        <color theme="1"/>
        <rFont val="Arial"/>
        <family val="2"/>
      </rPr>
      <t xml:space="preserve"> </t>
    </r>
    <r>
      <rPr>
        <b/>
        <u/>
        <sz val="11"/>
        <color theme="1"/>
        <rFont val="Arial"/>
        <family val="2"/>
      </rPr>
      <t>11</t>
    </r>
    <r>
      <rPr>
        <b/>
        <u/>
        <sz val="11"/>
        <color theme="1"/>
        <rFont val="Meiryo UI"/>
        <family val="3"/>
        <charset val="128"/>
      </rPr>
      <t>ページ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Meiryo UI"/>
        <family val="3"/>
        <charset val="128"/>
      </rPr>
      <t>をご覧ください。</t>
    </r>
    <rPh sb="9" eb="10">
      <t>ム</t>
    </rPh>
    <rPh sb="12" eb="14">
      <t>キケン</t>
    </rPh>
    <rPh sb="14" eb="15">
      <t>ヒン</t>
    </rPh>
    <phoneticPr fontId="21"/>
  </si>
  <si>
    <r>
      <rPr>
        <sz val="8"/>
        <color theme="1"/>
        <rFont val="Meiryo UI"/>
        <family val="2"/>
        <charset val="128"/>
      </rPr>
      <t>お電話</t>
    </r>
    <r>
      <rPr>
        <sz val="8"/>
        <color theme="1"/>
        <rFont val="Arial"/>
        <family val="2"/>
      </rPr>
      <t xml:space="preserve"> (TEL: 052-954-8180) </t>
    </r>
    <r>
      <rPr>
        <sz val="8"/>
        <color theme="1"/>
        <rFont val="Meiryo UI"/>
        <family val="2"/>
        <charset val="128"/>
      </rPr>
      <t>にてご依頼ください。</t>
    </r>
    <phoneticPr fontId="21"/>
  </si>
  <si>
    <r>
      <t xml:space="preserve"> </t>
    </r>
    <r>
      <rPr>
        <sz val="9"/>
        <rFont val="Meiryo UI"/>
        <family val="3"/>
        <charset val="128"/>
      </rPr>
      <t>三国間</t>
    </r>
    <r>
      <rPr>
        <sz val="9"/>
        <rFont val="Arial"/>
        <family val="2"/>
      </rPr>
      <t xml:space="preserve"> B/L </t>
    </r>
    <r>
      <rPr>
        <sz val="9"/>
        <rFont val="Meiryo UI"/>
        <family val="3"/>
        <charset val="128"/>
      </rPr>
      <t>発行</t>
    </r>
    <r>
      <rPr>
        <sz val="9"/>
        <rFont val="Arial"/>
        <family val="2"/>
      </rPr>
      <t xml:space="preserve">,  </t>
    </r>
    <r>
      <rPr>
        <sz val="9"/>
        <rFont val="Meiryo UI"/>
        <family val="3"/>
        <charset val="128"/>
      </rPr>
      <t>輸入</t>
    </r>
    <r>
      <rPr>
        <sz val="9"/>
        <rFont val="Arial"/>
        <family val="2"/>
      </rPr>
      <t xml:space="preserve"> (LCL/FCL) </t>
    </r>
    <r>
      <rPr>
        <sz val="9"/>
        <rFont val="Meiryo UI"/>
        <family val="3"/>
        <charset val="128"/>
      </rPr>
      <t>の手配可能です。</t>
    </r>
    <rPh sb="28" eb="30">
      <t>テハイ</t>
    </rPh>
    <rPh sb="30" eb="32">
      <t>カノウ</t>
    </rPh>
    <phoneticPr fontId="21"/>
  </si>
  <si>
    <r>
      <t>[</t>
    </r>
    <r>
      <rPr>
        <sz val="9"/>
        <color theme="1"/>
        <rFont val="Meiryo UI"/>
        <family val="3"/>
        <charset val="128"/>
      </rPr>
      <t>船社</t>
    </r>
    <r>
      <rPr>
        <sz val="9"/>
        <color theme="1"/>
        <rFont val="Arial"/>
        <family val="2"/>
      </rPr>
      <t xml:space="preserve">] </t>
    </r>
    <r>
      <rPr>
        <sz val="9"/>
        <color theme="1"/>
        <rFont val="Meiryo UI"/>
        <family val="3"/>
        <charset val="128"/>
      </rPr>
      <t xml:space="preserve">木 : </t>
    </r>
    <r>
      <rPr>
        <b/>
        <sz val="9"/>
        <color theme="1"/>
        <rFont val="Arial"/>
        <family val="2"/>
      </rPr>
      <t>DONGJIN</t>
    </r>
    <r>
      <rPr>
        <sz val="9"/>
        <color theme="1"/>
        <rFont val="Arial"/>
        <family val="2"/>
      </rPr>
      <t xml:space="preserve"> / </t>
    </r>
    <r>
      <rPr>
        <sz val="9"/>
        <color theme="1"/>
        <rFont val="Meiryo UI"/>
        <family val="3"/>
        <charset val="128"/>
      </rPr>
      <t>土</t>
    </r>
    <r>
      <rPr>
        <sz val="9"/>
        <color theme="1"/>
        <rFont val="Arial"/>
        <family val="2"/>
      </rPr>
      <t xml:space="preserve"> : </t>
    </r>
    <r>
      <rPr>
        <b/>
        <sz val="9"/>
        <color theme="1"/>
        <rFont val="Arial"/>
        <family val="2"/>
      </rPr>
      <t>DONGJIN</t>
    </r>
    <rPh sb="1" eb="3">
      <t>センシャ</t>
    </rPh>
    <rPh sb="5" eb="6">
      <t>モク</t>
    </rPh>
    <rPh sb="19" eb="20">
      <t>ド</t>
    </rPh>
    <phoneticPr fontId="21"/>
  </si>
  <si>
    <r>
      <t>[</t>
    </r>
    <r>
      <rPr>
        <sz val="9"/>
        <color theme="1"/>
        <rFont val="Meiryo UI"/>
        <family val="3"/>
        <charset val="128"/>
      </rPr>
      <t>船社</t>
    </r>
    <r>
      <rPr>
        <sz val="9"/>
        <color theme="1"/>
        <rFont val="Arial"/>
        <family val="2"/>
      </rPr>
      <t xml:space="preserve">] </t>
    </r>
    <r>
      <rPr>
        <sz val="9"/>
        <color theme="1"/>
        <rFont val="Meiryo UI"/>
        <family val="3"/>
        <charset val="128"/>
      </rPr>
      <t>木</t>
    </r>
    <r>
      <rPr>
        <sz val="9"/>
        <color theme="1"/>
        <rFont val="Arial"/>
        <family val="3"/>
      </rPr>
      <t xml:space="preserve"> : </t>
    </r>
    <r>
      <rPr>
        <b/>
        <sz val="9"/>
        <color theme="1"/>
        <rFont val="Arial"/>
        <family val="2"/>
      </rPr>
      <t>PAN OCEAN</t>
    </r>
    <r>
      <rPr>
        <sz val="9"/>
        <color theme="1"/>
        <rFont val="Arial"/>
        <family val="3"/>
      </rPr>
      <t xml:space="preserve"> </t>
    </r>
    <r>
      <rPr>
        <sz val="9"/>
        <color theme="1"/>
        <rFont val="Arial"/>
        <family val="2"/>
      </rPr>
      <t xml:space="preserve">/ </t>
    </r>
    <r>
      <rPr>
        <sz val="9"/>
        <color theme="1"/>
        <rFont val="Meiryo UI"/>
        <family val="3"/>
        <charset val="128"/>
      </rPr>
      <t>日</t>
    </r>
    <r>
      <rPr>
        <sz val="9"/>
        <color theme="1"/>
        <rFont val="Arial"/>
        <family val="2"/>
      </rPr>
      <t xml:space="preserve"> : </t>
    </r>
    <r>
      <rPr>
        <b/>
        <sz val="9"/>
        <color theme="1"/>
        <rFont val="Arial"/>
        <family val="2"/>
      </rPr>
      <t>PAN OCEAN</t>
    </r>
    <rPh sb="1" eb="3">
      <t>センシャ</t>
    </rPh>
    <rPh sb="5" eb="6">
      <t>モク</t>
    </rPh>
    <rPh sb="21" eb="22">
      <t>ニチ</t>
    </rPh>
    <phoneticPr fontId="21"/>
  </si>
  <si>
    <t>BANGKOK / LAEM CHABANG / LAT KRABANG</t>
    <phoneticPr fontId="6"/>
  </si>
  <si>
    <r>
      <rPr>
        <b/>
        <sz val="9"/>
        <color theme="1"/>
        <rFont val="Meiryo UI"/>
        <family val="3"/>
        <charset val="128"/>
      </rPr>
      <t>中南米</t>
    </r>
    <r>
      <rPr>
        <b/>
        <sz val="9"/>
        <color theme="1"/>
        <rFont val="Arial"/>
        <family val="2"/>
      </rPr>
      <t xml:space="preserve"> (</t>
    </r>
    <r>
      <rPr>
        <b/>
        <sz val="9"/>
        <color theme="1"/>
        <rFont val="Meiryo UI"/>
        <family val="3"/>
        <charset val="128"/>
      </rPr>
      <t>釜山経由</t>
    </r>
    <r>
      <rPr>
        <b/>
        <sz val="9"/>
        <color theme="1"/>
        <rFont val="Arial"/>
        <family val="2"/>
      </rPr>
      <t xml:space="preserve">) MANZANILLO / BUENOS AIRES / SANTOS / </t>
    </r>
    <r>
      <rPr>
        <b/>
        <sz val="9"/>
        <color theme="1"/>
        <rFont val="MEIRYO UI"/>
        <family val="2"/>
        <charset val="128"/>
      </rPr>
      <t>その他多数仕向け地</t>
    </r>
    <rPh sb="0" eb="3">
      <t>チュウナンベイ</t>
    </rPh>
    <rPh sb="5" eb="7">
      <t>プサン</t>
    </rPh>
    <rPh sb="7" eb="9">
      <t>ケイユ</t>
    </rPh>
    <rPh sb="50" eb="51">
      <t>ホカ</t>
    </rPh>
    <rPh sb="51" eb="55">
      <t>タスウシム</t>
    </rPh>
    <phoneticPr fontId="5"/>
  </si>
  <si>
    <r>
      <t xml:space="preserve">NACCS : </t>
    </r>
    <r>
      <rPr>
        <b/>
        <sz val="9"/>
        <color rgb="FFFF0000"/>
        <rFont val="Arial"/>
        <family val="2"/>
      </rPr>
      <t>5EWK5</t>
    </r>
    <r>
      <rPr>
        <sz val="9"/>
        <color theme="1"/>
        <rFont val="Arial"/>
        <family val="2"/>
      </rPr>
      <t xml:space="preserve">     NO</t>
    </r>
    <r>
      <rPr>
        <sz val="9"/>
        <color theme="1"/>
        <rFont val="Meiryo UI"/>
        <family val="3"/>
        <charset val="128"/>
      </rPr>
      <t>検量</t>
    </r>
    <phoneticPr fontId="21"/>
  </si>
  <si>
    <r>
      <t>KEELUNG</t>
    </r>
    <r>
      <rPr>
        <sz val="11"/>
        <color theme="1"/>
        <rFont val="Meiryo UI"/>
        <family val="3"/>
        <charset val="128"/>
      </rPr>
      <t>向け</t>
    </r>
    <r>
      <rPr>
        <sz val="11"/>
        <color theme="1"/>
        <rFont val="Arial"/>
        <family val="2"/>
      </rPr>
      <t xml:space="preserve"> </t>
    </r>
    <r>
      <rPr>
        <b/>
        <sz val="11"/>
        <color rgb="FFFF0000"/>
        <rFont val="Meiryo UI"/>
        <family val="3"/>
        <charset val="128"/>
      </rPr>
      <t>危険品</t>
    </r>
    <r>
      <rPr>
        <b/>
        <sz val="11"/>
        <color rgb="FFFF0000"/>
        <rFont val="Arial"/>
        <family val="2"/>
      </rPr>
      <t xml:space="preserve"> </t>
    </r>
    <r>
      <rPr>
        <sz val="11"/>
        <color theme="1"/>
        <rFont val="Meiryo UI"/>
        <family val="3"/>
        <charset val="128"/>
      </rPr>
      <t>サービスあります。
詳しくは</t>
    </r>
    <r>
      <rPr>
        <sz val="11"/>
        <color theme="1"/>
        <rFont val="Arial"/>
        <family val="2"/>
      </rPr>
      <t xml:space="preserve"> </t>
    </r>
    <r>
      <rPr>
        <b/>
        <u/>
        <sz val="11"/>
        <color theme="1"/>
        <rFont val="Arial"/>
        <family val="2"/>
      </rPr>
      <t>11</t>
    </r>
    <r>
      <rPr>
        <b/>
        <u/>
        <sz val="11"/>
        <color theme="1"/>
        <rFont val="Meiryo UI"/>
        <family val="3"/>
        <charset val="128"/>
      </rPr>
      <t>ページ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Meiryo UI"/>
        <family val="3"/>
        <charset val="128"/>
      </rPr>
      <t>をご覧ください。</t>
    </r>
    <rPh sb="7" eb="8">
      <t>ム</t>
    </rPh>
    <rPh sb="10" eb="12">
      <t>キケン</t>
    </rPh>
    <rPh sb="12" eb="13">
      <t>ヒン</t>
    </rPh>
    <phoneticPr fontId="21"/>
  </si>
  <si>
    <r>
      <t>NAGOYA TO NHAVA SHEVA / DELHI</t>
    </r>
    <r>
      <rPr>
        <b/>
        <sz val="11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(DIRECT SERVICE)</t>
    </r>
    <phoneticPr fontId="5"/>
  </si>
  <si>
    <r>
      <t>LAEM CHABANG / HAIPHONG</t>
    </r>
    <r>
      <rPr>
        <sz val="11"/>
        <color theme="1"/>
        <rFont val="Meiryo UI"/>
        <family val="3"/>
        <charset val="128"/>
      </rPr>
      <t>向け</t>
    </r>
    <r>
      <rPr>
        <sz val="11"/>
        <color theme="1"/>
        <rFont val="Arial"/>
        <family val="2"/>
      </rPr>
      <t xml:space="preserve"> </t>
    </r>
    <r>
      <rPr>
        <b/>
        <sz val="11"/>
        <color rgb="FFFF0000"/>
        <rFont val="Meiryo UI"/>
        <family val="3"/>
        <charset val="128"/>
      </rPr>
      <t>危険品</t>
    </r>
    <r>
      <rPr>
        <b/>
        <sz val="11"/>
        <color rgb="FFFF0000"/>
        <rFont val="Arial"/>
        <family val="2"/>
      </rPr>
      <t xml:space="preserve"> </t>
    </r>
    <r>
      <rPr>
        <sz val="11"/>
        <color theme="1"/>
        <rFont val="Meiryo UI"/>
        <family val="3"/>
        <charset val="128"/>
      </rPr>
      <t>サービスあります。
詳しくは</t>
    </r>
    <r>
      <rPr>
        <sz val="11"/>
        <color theme="1"/>
        <rFont val="Arial"/>
        <family val="2"/>
      </rPr>
      <t xml:space="preserve"> </t>
    </r>
    <r>
      <rPr>
        <b/>
        <u/>
        <sz val="11"/>
        <color theme="1"/>
        <rFont val="Arial"/>
        <family val="2"/>
      </rPr>
      <t>13</t>
    </r>
    <r>
      <rPr>
        <b/>
        <u/>
        <sz val="11"/>
        <color theme="1"/>
        <rFont val="Meiryo UI"/>
        <family val="3"/>
        <charset val="128"/>
      </rPr>
      <t>ページ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Meiryo UI"/>
        <family val="3"/>
        <charset val="128"/>
      </rPr>
      <t>をご覧ください。</t>
    </r>
    <rPh sb="23" eb="24">
      <t>ム</t>
    </rPh>
    <rPh sb="26" eb="28">
      <t>キケン</t>
    </rPh>
    <rPh sb="28" eb="29">
      <t>ヒン</t>
    </rPh>
    <phoneticPr fontId="21"/>
  </si>
  <si>
    <r>
      <t xml:space="preserve">PORT KELANG / JAKARTA </t>
    </r>
    <r>
      <rPr>
        <sz val="11"/>
        <color theme="1"/>
        <rFont val="Meiryo UI"/>
        <family val="3"/>
        <charset val="128"/>
      </rPr>
      <t>向け</t>
    </r>
    <r>
      <rPr>
        <sz val="11"/>
        <color theme="1"/>
        <rFont val="Arial"/>
        <family val="2"/>
      </rPr>
      <t xml:space="preserve"> </t>
    </r>
    <r>
      <rPr>
        <b/>
        <sz val="11"/>
        <color rgb="FFFF0000"/>
        <rFont val="Meiryo UI"/>
        <family val="3"/>
        <charset val="128"/>
      </rPr>
      <t>危険品</t>
    </r>
    <r>
      <rPr>
        <b/>
        <sz val="11"/>
        <color rgb="FFFF0000"/>
        <rFont val="Arial"/>
        <family val="2"/>
      </rPr>
      <t xml:space="preserve"> </t>
    </r>
    <r>
      <rPr>
        <sz val="11"/>
        <color theme="1"/>
        <rFont val="Meiryo UI"/>
        <family val="3"/>
        <charset val="128"/>
      </rPr>
      <t xml:space="preserve">サービスあります。
詳しくは PORT KELANG向け </t>
    </r>
    <r>
      <rPr>
        <b/>
        <u/>
        <sz val="11"/>
        <color theme="1"/>
        <rFont val="Arial"/>
        <family val="2"/>
      </rPr>
      <t>12</t>
    </r>
    <r>
      <rPr>
        <b/>
        <u/>
        <sz val="11"/>
        <color theme="1"/>
        <rFont val="Meiryo UI"/>
        <family val="3"/>
        <charset val="128"/>
      </rPr>
      <t>ページ</t>
    </r>
    <r>
      <rPr>
        <u/>
        <sz val="11"/>
        <color theme="1"/>
        <rFont val="Meiryo UI"/>
        <family val="3"/>
        <charset val="128"/>
      </rPr>
      <t xml:space="preserve">
</t>
    </r>
    <r>
      <rPr>
        <sz val="11"/>
        <color theme="1"/>
        <rFont val="Meiryo UI"/>
        <family val="3"/>
        <charset val="128"/>
      </rPr>
      <t xml:space="preserve">JAKARTA向け </t>
    </r>
    <r>
      <rPr>
        <b/>
        <u/>
        <sz val="11"/>
        <color theme="1"/>
        <rFont val="Meiryo UI"/>
        <family val="3"/>
        <charset val="128"/>
      </rPr>
      <t>13ページ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Meiryo UI"/>
        <family val="3"/>
        <charset val="128"/>
      </rPr>
      <t>をご覧ください。</t>
    </r>
    <rPh sb="22" eb="23">
      <t>ム</t>
    </rPh>
    <rPh sb="25" eb="27">
      <t>キケン</t>
    </rPh>
    <rPh sb="27" eb="28">
      <t>ヒン</t>
    </rPh>
    <rPh sb="55" eb="56">
      <t>ム</t>
    </rPh>
    <rPh sb="71" eb="72">
      <t>ム</t>
    </rPh>
    <phoneticPr fontId="21"/>
  </si>
  <si>
    <r>
      <t>SINGAPORE</t>
    </r>
    <r>
      <rPr>
        <sz val="11"/>
        <color theme="1"/>
        <rFont val="Meiryo UI"/>
        <family val="3"/>
        <charset val="128"/>
      </rPr>
      <t>向け</t>
    </r>
    <r>
      <rPr>
        <sz val="11"/>
        <color theme="1"/>
        <rFont val="Arial"/>
        <family val="2"/>
      </rPr>
      <t xml:space="preserve"> </t>
    </r>
    <r>
      <rPr>
        <b/>
        <sz val="11"/>
        <color rgb="FFFF0000"/>
        <rFont val="Meiryo UI"/>
        <family val="3"/>
        <charset val="128"/>
      </rPr>
      <t>危険品</t>
    </r>
    <r>
      <rPr>
        <b/>
        <sz val="11"/>
        <color rgb="FFFF0000"/>
        <rFont val="Arial"/>
        <family val="2"/>
      </rPr>
      <t xml:space="preserve"> </t>
    </r>
    <r>
      <rPr>
        <sz val="11"/>
        <color theme="1"/>
        <rFont val="Meiryo UI"/>
        <family val="3"/>
        <charset val="128"/>
      </rPr>
      <t>サービスあります。
詳しくは</t>
    </r>
    <r>
      <rPr>
        <sz val="11"/>
        <color theme="1"/>
        <rFont val="Arial"/>
        <family val="2"/>
      </rPr>
      <t xml:space="preserve"> </t>
    </r>
    <r>
      <rPr>
        <b/>
        <u/>
        <sz val="11"/>
        <color theme="1"/>
        <rFont val="Arial"/>
        <family val="2"/>
      </rPr>
      <t>12</t>
    </r>
    <r>
      <rPr>
        <b/>
        <u/>
        <sz val="11"/>
        <color theme="1"/>
        <rFont val="Meiryo UI"/>
        <family val="3"/>
        <charset val="128"/>
      </rPr>
      <t>ページ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Meiryo UI"/>
        <family val="3"/>
        <charset val="128"/>
      </rPr>
      <t>をご覧ください。</t>
    </r>
    <rPh sb="9" eb="10">
      <t>ム</t>
    </rPh>
    <rPh sb="12" eb="14">
      <t>キケン</t>
    </rPh>
    <rPh sb="14" eb="15">
      <t>ヒン</t>
    </rPh>
    <phoneticPr fontId="21"/>
  </si>
  <si>
    <r>
      <rPr>
        <b/>
        <sz val="7"/>
        <color rgb="FF000000"/>
        <rFont val="Meiryo UI"/>
        <family val="3"/>
        <charset val="128"/>
      </rPr>
      <t>＜本社＞〒</t>
    </r>
    <r>
      <rPr>
        <b/>
        <sz val="7"/>
        <color rgb="FF000000"/>
        <rFont val="Arial"/>
        <family val="2"/>
      </rPr>
      <t xml:space="preserve">461-0005  </t>
    </r>
    <r>
      <rPr>
        <b/>
        <sz val="7"/>
        <color rgb="FF000000"/>
        <rFont val="Meiryo UI"/>
        <family val="3"/>
        <charset val="128"/>
      </rPr>
      <t>名古屋市東区東桜一丁目</t>
    </r>
    <r>
      <rPr>
        <b/>
        <sz val="7"/>
        <color rgb="FF000000"/>
        <rFont val="Arial"/>
        <family val="2"/>
      </rPr>
      <t>1</t>
    </r>
    <r>
      <rPr>
        <b/>
        <sz val="7"/>
        <color rgb="FF000000"/>
        <rFont val="Meiryo UI"/>
        <family val="3"/>
        <charset val="128"/>
      </rPr>
      <t>番</t>
    </r>
    <r>
      <rPr>
        <b/>
        <sz val="7"/>
        <color rgb="FF000000"/>
        <rFont val="Arial"/>
        <family val="2"/>
      </rPr>
      <t>10</t>
    </r>
    <r>
      <rPr>
        <b/>
        <sz val="7"/>
        <color rgb="FF000000"/>
        <rFont val="Meiryo UI"/>
        <family val="3"/>
        <charset val="128"/>
      </rPr>
      <t>号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MEIRYO UI"/>
        <family val="2"/>
        <charset val="128"/>
      </rPr>
      <t>アーバンネット名古屋ビル</t>
    </r>
    <r>
      <rPr>
        <b/>
        <sz val="7"/>
        <color rgb="FF000000"/>
        <rFont val="Arial"/>
        <family val="2"/>
      </rPr>
      <t xml:space="preserve"> 19</t>
    </r>
    <r>
      <rPr>
        <b/>
        <sz val="7"/>
        <color rgb="FF000000"/>
        <rFont val="Meiryo UI"/>
        <family val="3"/>
        <charset val="128"/>
      </rPr>
      <t>階</t>
    </r>
    <r>
      <rPr>
        <b/>
        <sz val="7"/>
        <color rgb="FF000000"/>
        <rFont val="Arial"/>
        <family val="2"/>
      </rPr>
      <t xml:space="preserve"> TEL: 052-954-8180 / FAX: 052-954-8188
</t>
    </r>
    <r>
      <rPr>
        <b/>
        <sz val="7"/>
        <color rgb="FF000000"/>
        <rFont val="Meiryo UI"/>
        <family val="3"/>
        <charset val="128"/>
      </rPr>
      <t>＜東京＞〒</t>
    </r>
    <r>
      <rPr>
        <b/>
        <sz val="7"/>
        <color rgb="FF000000"/>
        <rFont val="Arial"/>
        <family val="2"/>
      </rPr>
      <t xml:space="preserve">101-0031  </t>
    </r>
    <r>
      <rPr>
        <b/>
        <sz val="7"/>
        <color rgb="FF000000"/>
        <rFont val="Meiryo UI"/>
        <family val="3"/>
        <charset val="128"/>
      </rPr>
      <t>東京都千代田区東神田三丁目</t>
    </r>
    <r>
      <rPr>
        <b/>
        <sz val="7"/>
        <color rgb="FF000000"/>
        <rFont val="Arial"/>
        <family val="2"/>
      </rPr>
      <t xml:space="preserve"> 1</t>
    </r>
    <r>
      <rPr>
        <b/>
        <sz val="7"/>
        <color rgb="FF000000"/>
        <rFont val="Meiryo UI"/>
        <family val="3"/>
        <charset val="128"/>
      </rPr>
      <t>番</t>
    </r>
    <r>
      <rPr>
        <b/>
        <sz val="7"/>
        <color rgb="FF000000"/>
        <rFont val="Arial"/>
        <family val="2"/>
      </rPr>
      <t>13</t>
    </r>
    <r>
      <rPr>
        <b/>
        <sz val="7"/>
        <color rgb="FF000000"/>
        <rFont val="Meiryo UI"/>
        <family val="3"/>
        <charset val="128"/>
      </rPr>
      <t>号　神田浅草橋ビル</t>
    </r>
    <r>
      <rPr>
        <b/>
        <sz val="7"/>
        <color rgb="FF000000"/>
        <rFont val="Arial"/>
        <family val="2"/>
      </rPr>
      <t>6</t>
    </r>
    <r>
      <rPr>
        <b/>
        <sz val="7"/>
        <color rgb="FF000000"/>
        <rFont val="Meiryo UI"/>
        <family val="3"/>
        <charset val="128"/>
      </rPr>
      <t>階　</t>
    </r>
    <r>
      <rPr>
        <b/>
        <sz val="7"/>
        <color rgb="FF000000"/>
        <rFont val="Arial"/>
        <family val="2"/>
      </rPr>
      <t>TEL: 03-5835-0628</t>
    </r>
    <rPh sb="1" eb="3">
      <t>ホンシャ</t>
    </rPh>
    <rPh sb="21" eb="23">
      <t>ヒガシサクラ</t>
    </rPh>
    <rPh sb="39" eb="42">
      <t>ナゴヤ</t>
    </rPh>
    <rPh sb="88" eb="90">
      <t>トウキョウ</t>
    </rPh>
    <rPh sb="130" eb="131">
      <t>カイ</t>
    </rPh>
    <phoneticPr fontId="5"/>
  </si>
  <si>
    <t>JAKARTA / MANILA / NHAVA SHEVA / DELHI</t>
    <phoneticPr fontId="21"/>
  </si>
  <si>
    <r>
      <rPr>
        <sz val="11"/>
        <color indexed="8"/>
        <rFont val="Meiryo UI"/>
        <family val="3"/>
        <charset val="128"/>
      </rPr>
      <t>＊</t>
    </r>
    <r>
      <rPr>
        <sz val="11"/>
        <color indexed="8"/>
        <rFont val="Arial"/>
        <family val="2"/>
      </rPr>
      <t xml:space="preserve"> WEB BOOKING </t>
    </r>
    <r>
      <rPr>
        <sz val="11"/>
        <color indexed="8"/>
        <rFont val="Meiryo UI"/>
        <family val="3"/>
        <charset val="128"/>
      </rPr>
      <t xml:space="preserve">ご利用いただけます。
</t>
    </r>
    <r>
      <rPr>
        <u/>
        <sz val="11"/>
        <color rgb="FF0000FF"/>
        <rFont val="Arial"/>
        <family val="2"/>
      </rPr>
      <t>https://www.ns-line.co.jp</t>
    </r>
    <rPh sb="15" eb="17">
      <t>リヨウ</t>
    </rPh>
    <phoneticPr fontId="6"/>
  </si>
  <si>
    <r>
      <t>KOPER</t>
    </r>
    <r>
      <rPr>
        <sz val="9"/>
        <color theme="1"/>
        <rFont val="Meiryo UI"/>
        <family val="3"/>
        <charset val="128"/>
      </rPr>
      <t>経由</t>
    </r>
    <rPh sb="5" eb="7">
      <t>ケイユ</t>
    </rPh>
    <phoneticPr fontId="21"/>
  </si>
  <si>
    <r>
      <rPr>
        <sz val="9"/>
        <color theme="1"/>
        <rFont val="Meiryo UI"/>
        <family val="3"/>
        <charset val="128"/>
      </rPr>
      <t>中央ヨーロッパ各地への</t>
    </r>
    <rPh sb="0" eb="2">
      <t>チュウオウ</t>
    </rPh>
    <rPh sb="7" eb="9">
      <t>カクチ</t>
    </rPh>
    <phoneticPr fontId="21"/>
  </si>
  <si>
    <r>
      <t>DOOR</t>
    </r>
    <r>
      <rPr>
        <sz val="9"/>
        <color theme="1"/>
        <rFont val="Meiryo UI"/>
        <family val="3"/>
        <charset val="128"/>
      </rPr>
      <t>、</t>
    </r>
    <r>
      <rPr>
        <sz val="9"/>
        <color theme="1"/>
        <rFont val="Arial"/>
        <family val="2"/>
      </rPr>
      <t>CFS</t>
    </r>
    <r>
      <rPr>
        <sz val="9"/>
        <color theme="1"/>
        <rFont val="Meiryo UI"/>
        <family val="3"/>
        <charset val="128"/>
      </rPr>
      <t>渡しともに可能です。</t>
    </r>
    <rPh sb="8" eb="9">
      <t>ワタ</t>
    </rPh>
    <rPh sb="13" eb="15">
      <t>カノウ</t>
    </rPh>
    <phoneticPr fontId="21"/>
  </si>
  <si>
    <r>
      <t>HAMBURG/ROTTERDAM</t>
    </r>
    <r>
      <rPr>
        <sz val="9"/>
        <color theme="1"/>
        <rFont val="Meiryo UI"/>
        <family val="3"/>
        <charset val="128"/>
      </rPr>
      <t>経由</t>
    </r>
    <rPh sb="17" eb="19">
      <t>ケイユ</t>
    </rPh>
    <phoneticPr fontId="21"/>
  </si>
  <si>
    <r>
      <rPr>
        <sz val="9"/>
        <color theme="1"/>
        <rFont val="Meiryo UI"/>
        <family val="3"/>
        <charset val="128"/>
      </rPr>
      <t>に比べ、輸送日数を短縮できます。</t>
    </r>
    <rPh sb="1" eb="2">
      <t>クラ</t>
    </rPh>
    <rPh sb="4" eb="6">
      <t>ユソウ</t>
    </rPh>
    <rPh sb="6" eb="8">
      <t>ニッスウ</t>
    </rPh>
    <rPh sb="9" eb="11">
      <t>タンシュク</t>
    </rPh>
    <phoneticPr fontId="21"/>
  </si>
  <si>
    <r>
      <rPr>
        <sz val="9"/>
        <color theme="1"/>
        <rFont val="Meiryo UI"/>
        <family val="3"/>
        <charset val="128"/>
      </rPr>
      <t>他の仕向け地も手配可能です。お問合せください。</t>
    </r>
    <rPh sb="0" eb="1">
      <t>ホカ</t>
    </rPh>
    <rPh sb="2" eb="4">
      <t>シム</t>
    </rPh>
    <rPh sb="5" eb="6">
      <t>チ</t>
    </rPh>
    <rPh sb="7" eb="9">
      <t>テハイ</t>
    </rPh>
    <rPh sb="9" eb="11">
      <t>カノウ</t>
    </rPh>
    <rPh sb="15" eb="17">
      <t>トイアワ</t>
    </rPh>
    <phoneticPr fontId="21"/>
  </si>
  <si>
    <r>
      <t xml:space="preserve">** </t>
    </r>
    <r>
      <rPr>
        <sz val="9"/>
        <color theme="1"/>
        <rFont val="Meiryo UI"/>
        <family val="3"/>
        <charset val="128"/>
      </rPr>
      <t>主要仕向け地</t>
    </r>
    <rPh sb="3" eb="5">
      <t>シュヨウ</t>
    </rPh>
    <rPh sb="5" eb="7">
      <t>シム</t>
    </rPh>
    <rPh sb="8" eb="9">
      <t>チ</t>
    </rPh>
    <phoneticPr fontId="21"/>
  </si>
  <si>
    <r>
      <t>(</t>
    </r>
    <r>
      <rPr>
        <b/>
        <sz val="9"/>
        <color rgb="FFFF0000"/>
        <rFont val="Meiryo UI"/>
        <family val="3"/>
        <charset val="128"/>
      </rPr>
      <t>危</t>
    </r>
    <r>
      <rPr>
        <b/>
        <sz val="9"/>
        <color rgb="FFFF0000"/>
        <rFont val="Arial"/>
        <family val="2"/>
      </rPr>
      <t>)</t>
    </r>
  </si>
  <si>
    <r>
      <t>[</t>
    </r>
    <r>
      <rPr>
        <sz val="9"/>
        <rFont val="Meiryo UI"/>
        <family val="3"/>
        <charset val="128"/>
      </rPr>
      <t>船社</t>
    </r>
    <r>
      <rPr>
        <sz val="9"/>
        <rFont val="Arial"/>
        <family val="2"/>
      </rPr>
      <t xml:space="preserve">] </t>
    </r>
    <r>
      <rPr>
        <sz val="9"/>
        <rFont val="MEIRYO UI"/>
        <family val="2"/>
        <charset val="128"/>
      </rPr>
      <t>金-</t>
    </r>
    <r>
      <rPr>
        <sz val="9"/>
        <rFont val="Meiryo UI"/>
        <family val="3"/>
        <charset val="128"/>
      </rPr>
      <t>土</t>
    </r>
    <r>
      <rPr>
        <sz val="9"/>
        <rFont val="Arial"/>
        <family val="2"/>
      </rPr>
      <t xml:space="preserve"> : </t>
    </r>
    <r>
      <rPr>
        <b/>
        <sz val="9"/>
        <rFont val="Arial"/>
        <family val="2"/>
      </rPr>
      <t>COSCO</t>
    </r>
    <rPh sb="5" eb="6">
      <t>キン</t>
    </rPh>
    <phoneticPr fontId="21"/>
  </si>
  <si>
    <r>
      <t>[</t>
    </r>
    <r>
      <rPr>
        <sz val="9"/>
        <color theme="1"/>
        <rFont val="Meiryo UI"/>
        <family val="3"/>
        <charset val="128"/>
      </rPr>
      <t>船社</t>
    </r>
    <r>
      <rPr>
        <sz val="9"/>
        <color theme="1"/>
        <rFont val="Arial"/>
        <family val="2"/>
      </rPr>
      <t xml:space="preserve">] </t>
    </r>
    <r>
      <rPr>
        <sz val="9"/>
        <color theme="1"/>
        <rFont val="Meiryo UI"/>
        <family val="3"/>
        <charset val="128"/>
      </rPr>
      <t>火</t>
    </r>
    <r>
      <rPr>
        <sz val="9"/>
        <color theme="1"/>
        <rFont val="Arial"/>
        <family val="2"/>
      </rPr>
      <t xml:space="preserve"> : </t>
    </r>
    <r>
      <rPr>
        <b/>
        <sz val="9"/>
        <color theme="1"/>
        <rFont val="Arial"/>
        <family val="2"/>
      </rPr>
      <t>ONE</t>
    </r>
    <rPh sb="5" eb="6">
      <t>カ</t>
    </rPh>
    <phoneticPr fontId="21"/>
  </si>
  <si>
    <r>
      <t>[</t>
    </r>
    <r>
      <rPr>
        <sz val="9"/>
        <color theme="1"/>
        <rFont val="Meiryo UI"/>
        <family val="3"/>
        <charset val="128"/>
      </rPr>
      <t>船社</t>
    </r>
    <r>
      <rPr>
        <sz val="9"/>
        <color theme="1"/>
        <rFont val="Arial"/>
        <family val="2"/>
      </rPr>
      <t xml:space="preserve">] </t>
    </r>
    <r>
      <rPr>
        <sz val="9"/>
        <color theme="1"/>
        <rFont val="Meiryo UI"/>
        <family val="2"/>
        <charset val="128"/>
      </rPr>
      <t>金</t>
    </r>
    <r>
      <rPr>
        <sz val="9"/>
        <color theme="1"/>
        <rFont val="Arial"/>
        <family val="2"/>
      </rPr>
      <t xml:space="preserve"> : </t>
    </r>
    <r>
      <rPr>
        <b/>
        <sz val="9"/>
        <color theme="1"/>
        <rFont val="Arial"/>
        <family val="2"/>
      </rPr>
      <t>WAN HAI LINES</t>
    </r>
    <rPh sb="5" eb="6">
      <t>キン</t>
    </rPh>
    <phoneticPr fontId="21"/>
  </si>
  <si>
    <r>
      <t>[</t>
    </r>
    <r>
      <rPr>
        <sz val="9"/>
        <color theme="1"/>
        <rFont val="Meiryo UI"/>
        <family val="3"/>
        <charset val="128"/>
      </rPr>
      <t>船社</t>
    </r>
    <r>
      <rPr>
        <sz val="9"/>
        <color theme="1"/>
        <rFont val="Arial"/>
        <family val="2"/>
      </rPr>
      <t xml:space="preserve">] </t>
    </r>
    <r>
      <rPr>
        <sz val="9"/>
        <color theme="1"/>
        <rFont val="Meiryo UI"/>
        <family val="3"/>
        <charset val="128"/>
      </rPr>
      <t>月-火</t>
    </r>
    <r>
      <rPr>
        <sz val="9"/>
        <color theme="1"/>
        <rFont val="Arial"/>
        <family val="2"/>
      </rPr>
      <t xml:space="preserve"> : </t>
    </r>
    <r>
      <rPr>
        <b/>
        <sz val="9"/>
        <color theme="1"/>
        <rFont val="Arial"/>
        <family val="2"/>
      </rPr>
      <t>ONE</t>
    </r>
    <rPh sb="5" eb="6">
      <t>ツキ</t>
    </rPh>
    <rPh sb="7" eb="8">
      <t>カ</t>
    </rPh>
    <phoneticPr fontId="10"/>
  </si>
  <si>
    <r>
      <t>[</t>
    </r>
    <r>
      <rPr>
        <sz val="9"/>
        <color theme="1"/>
        <rFont val="Meiryo UI"/>
        <family val="2"/>
        <charset val="128"/>
      </rPr>
      <t>船社</t>
    </r>
    <r>
      <rPr>
        <sz val="9"/>
        <color theme="1"/>
        <rFont val="Arial"/>
        <family val="2"/>
      </rPr>
      <t xml:space="preserve">] </t>
    </r>
    <r>
      <rPr>
        <sz val="9"/>
        <color theme="1"/>
        <rFont val="Meiryo UI"/>
        <family val="2"/>
        <charset val="128"/>
      </rPr>
      <t>木-金</t>
    </r>
    <r>
      <rPr>
        <sz val="9"/>
        <color theme="1"/>
        <rFont val="Arial"/>
        <family val="2"/>
      </rPr>
      <t xml:space="preserve"> : </t>
    </r>
    <r>
      <rPr>
        <b/>
        <sz val="9"/>
        <color theme="1"/>
        <rFont val="Arial"/>
        <family val="2"/>
      </rPr>
      <t>YANG MING</t>
    </r>
    <rPh sb="5" eb="6">
      <t>モク</t>
    </rPh>
    <rPh sb="7" eb="8">
      <t>キン</t>
    </rPh>
    <phoneticPr fontId="21"/>
  </si>
  <si>
    <r>
      <t>[</t>
    </r>
    <r>
      <rPr>
        <sz val="9"/>
        <color theme="1"/>
        <rFont val="Meiryo UI"/>
        <family val="2"/>
        <charset val="128"/>
      </rPr>
      <t>船社</t>
    </r>
    <r>
      <rPr>
        <sz val="9"/>
        <color theme="1"/>
        <rFont val="Arial"/>
        <family val="2"/>
      </rPr>
      <t xml:space="preserve">] </t>
    </r>
    <r>
      <rPr>
        <sz val="9"/>
        <color theme="1"/>
        <rFont val="Meiryo UI"/>
        <family val="2"/>
        <charset val="128"/>
      </rPr>
      <t>木</t>
    </r>
    <r>
      <rPr>
        <sz val="9"/>
        <color theme="1"/>
        <rFont val="Arial"/>
        <family val="2"/>
      </rPr>
      <t xml:space="preserve"> : </t>
    </r>
    <r>
      <rPr>
        <b/>
        <sz val="9"/>
        <color theme="1"/>
        <rFont val="Arial"/>
        <family val="2"/>
      </rPr>
      <t>YANG MING</t>
    </r>
    <r>
      <rPr>
        <sz val="9"/>
        <color theme="1"/>
        <rFont val="Arial"/>
        <family val="2"/>
      </rPr>
      <t xml:space="preserve"> / </t>
    </r>
    <r>
      <rPr>
        <sz val="9"/>
        <color theme="1"/>
        <rFont val="Meiryo UI"/>
        <family val="2"/>
        <charset val="128"/>
      </rPr>
      <t>土</t>
    </r>
    <r>
      <rPr>
        <sz val="9"/>
        <color theme="1"/>
        <rFont val="Arial"/>
        <family val="2"/>
      </rPr>
      <t xml:space="preserve"> : </t>
    </r>
    <r>
      <rPr>
        <b/>
        <sz val="9"/>
        <color theme="1"/>
        <rFont val="Arial"/>
        <family val="2"/>
      </rPr>
      <t>OOCL</t>
    </r>
    <rPh sb="5" eb="6">
      <t>モク</t>
    </rPh>
    <rPh sb="21" eb="22">
      <t>ド</t>
    </rPh>
    <phoneticPr fontId="21"/>
  </si>
  <si>
    <r>
      <t>[</t>
    </r>
    <r>
      <rPr>
        <sz val="9"/>
        <color theme="1"/>
        <rFont val="Meiryo UI"/>
        <family val="3"/>
        <charset val="128"/>
      </rPr>
      <t>船社</t>
    </r>
    <r>
      <rPr>
        <sz val="9"/>
        <color theme="1"/>
        <rFont val="Arial"/>
        <family val="2"/>
      </rPr>
      <t xml:space="preserve">] </t>
    </r>
    <r>
      <rPr>
        <sz val="9"/>
        <color theme="1"/>
        <rFont val="Meiryo UI"/>
        <family val="2"/>
        <charset val="128"/>
      </rPr>
      <t>金</t>
    </r>
    <r>
      <rPr>
        <sz val="9"/>
        <color theme="1"/>
        <rFont val="Arial"/>
        <family val="2"/>
      </rPr>
      <t xml:space="preserve"> : </t>
    </r>
    <r>
      <rPr>
        <b/>
        <sz val="9"/>
        <color theme="1"/>
        <rFont val="Arial"/>
        <family val="2"/>
      </rPr>
      <t>INTERASIA</t>
    </r>
    <r>
      <rPr>
        <sz val="9"/>
        <color theme="1"/>
        <rFont val="Arial"/>
        <family val="2"/>
      </rPr>
      <t xml:space="preserve"> / </t>
    </r>
    <r>
      <rPr>
        <sz val="9"/>
        <color theme="1"/>
        <rFont val="Meiryo UI"/>
        <family val="3"/>
        <charset val="128"/>
      </rPr>
      <t>土</t>
    </r>
    <r>
      <rPr>
        <sz val="9"/>
        <color theme="1"/>
        <rFont val="Arial"/>
        <family val="2"/>
      </rPr>
      <t xml:space="preserve"> : </t>
    </r>
    <r>
      <rPr>
        <b/>
        <sz val="9"/>
        <color theme="1"/>
        <rFont val="Arial"/>
        <family val="2"/>
      </rPr>
      <t>YANG MING</t>
    </r>
    <rPh sb="5" eb="6">
      <t>キン</t>
    </rPh>
    <phoneticPr fontId="21"/>
  </si>
  <si>
    <t>WAN HAI 326</t>
    <phoneticPr fontId="21"/>
  </si>
  <si>
    <t>KUO LIN</t>
    <phoneticPr fontId="21"/>
  </si>
  <si>
    <t>G9</t>
    <phoneticPr fontId="21"/>
  </si>
  <si>
    <t>HF LUCKY</t>
    <phoneticPr fontId="21"/>
  </si>
  <si>
    <t>SITC TOYOHASHI</t>
    <phoneticPr fontId="21"/>
  </si>
  <si>
    <t>MILD TEMPO</t>
    <phoneticPr fontId="21"/>
  </si>
  <si>
    <t>CNC LION</t>
    <phoneticPr fontId="21"/>
  </si>
  <si>
    <t>CALIDRIS</t>
    <phoneticPr fontId="21"/>
  </si>
  <si>
    <t>NO SERVICE</t>
    <phoneticPr fontId="10"/>
  </si>
  <si>
    <t>ONE HARBOUR</t>
    <phoneticPr fontId="10"/>
  </si>
  <si>
    <t>NYK VENUS</t>
    <phoneticPr fontId="10"/>
  </si>
  <si>
    <t>ONE HENRY HUDSON</t>
    <phoneticPr fontId="10"/>
  </si>
  <si>
    <r>
      <rPr>
        <b/>
        <sz val="9"/>
        <color rgb="FFFF0000"/>
        <rFont val="Meiryo UI"/>
        <family val="3"/>
        <charset val="128"/>
      </rPr>
      <t>危険品</t>
    </r>
    <r>
      <rPr>
        <b/>
        <sz val="9"/>
        <color rgb="FFFF0000"/>
        <rFont val="Arial"/>
        <family val="3"/>
      </rPr>
      <t xml:space="preserve"> </t>
    </r>
    <r>
      <rPr>
        <b/>
        <sz val="9"/>
        <rFont val="Arial"/>
        <family val="2"/>
      </rPr>
      <t>LAEM CHABANG / HAIPHONG / JAKARTA</t>
    </r>
    <phoneticPr fontId="21"/>
  </si>
  <si>
    <r>
      <t>[</t>
    </r>
    <r>
      <rPr>
        <sz val="8"/>
        <color theme="1"/>
        <rFont val="Meiryo UI"/>
        <family val="2"/>
        <charset val="128"/>
      </rPr>
      <t>船社</t>
    </r>
    <r>
      <rPr>
        <sz val="8"/>
        <color theme="1"/>
        <rFont val="Arial"/>
        <family val="2"/>
      </rPr>
      <t xml:space="preserve">] </t>
    </r>
    <r>
      <rPr>
        <sz val="8"/>
        <color theme="1"/>
        <rFont val="Meiryo UI"/>
        <family val="2"/>
        <charset val="128"/>
      </rPr>
      <t xml:space="preserve">日 : </t>
    </r>
    <r>
      <rPr>
        <b/>
        <sz val="8"/>
        <color theme="1"/>
        <rFont val="Arial"/>
        <family val="2"/>
      </rPr>
      <t>ZUIYO</t>
    </r>
    <rPh sb="1" eb="3">
      <t>センシャ</t>
    </rPh>
    <rPh sb="5" eb="6">
      <t>ニチ</t>
    </rPh>
    <phoneticPr fontId="21"/>
  </si>
  <si>
    <r>
      <t>[</t>
    </r>
    <r>
      <rPr>
        <sz val="8"/>
        <color theme="1"/>
        <rFont val="Meiryo UI"/>
        <family val="2"/>
        <charset val="128"/>
      </rPr>
      <t>船社</t>
    </r>
    <r>
      <rPr>
        <sz val="8"/>
        <color theme="1"/>
        <rFont val="Arial"/>
        <family val="2"/>
      </rPr>
      <t xml:space="preserve">] </t>
    </r>
    <r>
      <rPr>
        <sz val="8"/>
        <color theme="1"/>
        <rFont val="Meiryo UI"/>
        <family val="2"/>
        <charset val="128"/>
      </rPr>
      <t xml:space="preserve">水-木 : </t>
    </r>
    <r>
      <rPr>
        <b/>
        <sz val="8"/>
        <color theme="1"/>
        <rFont val="Arial"/>
        <family val="2"/>
      </rPr>
      <t>SITC</t>
    </r>
    <r>
      <rPr>
        <sz val="8"/>
        <color theme="1"/>
        <rFont val="Arial"/>
        <family val="2"/>
      </rPr>
      <t xml:space="preserve"> / </t>
    </r>
    <r>
      <rPr>
        <sz val="8"/>
        <color theme="1"/>
        <rFont val="Meiryo UI"/>
        <family val="2"/>
        <charset val="128"/>
      </rPr>
      <t xml:space="preserve">木-金 : </t>
    </r>
    <r>
      <rPr>
        <b/>
        <sz val="8"/>
        <color theme="1"/>
        <rFont val="Arial"/>
        <family val="2"/>
      </rPr>
      <t>HASCO</t>
    </r>
    <rPh sb="1" eb="3">
      <t>センシャ</t>
    </rPh>
    <rPh sb="5" eb="6">
      <t>スイ</t>
    </rPh>
    <rPh sb="7" eb="8">
      <t>モク</t>
    </rPh>
    <rPh sb="18" eb="19">
      <t>モク</t>
    </rPh>
    <rPh sb="20" eb="21">
      <t>キン</t>
    </rPh>
    <phoneticPr fontId="21"/>
  </si>
  <si>
    <r>
      <t>[</t>
    </r>
    <r>
      <rPr>
        <sz val="8"/>
        <color theme="1"/>
        <rFont val="Meiryo UI"/>
        <family val="2"/>
        <charset val="128"/>
      </rPr>
      <t>船社</t>
    </r>
    <r>
      <rPr>
        <sz val="8"/>
        <color theme="1"/>
        <rFont val="Arial"/>
        <family val="2"/>
      </rPr>
      <t xml:space="preserve">] </t>
    </r>
    <r>
      <rPr>
        <sz val="8"/>
        <color theme="1"/>
        <rFont val="Meiryo UI"/>
        <family val="2"/>
        <charset val="128"/>
      </rPr>
      <t xml:space="preserve">木 : </t>
    </r>
    <r>
      <rPr>
        <b/>
        <sz val="8"/>
        <color theme="1"/>
        <rFont val="Arial"/>
        <family val="2"/>
      </rPr>
      <t>SINOTRANS</t>
    </r>
    <rPh sb="1" eb="3">
      <t>センシャ</t>
    </rPh>
    <rPh sb="5" eb="6">
      <t>モク</t>
    </rPh>
    <phoneticPr fontId="21"/>
  </si>
  <si>
    <r>
      <t>DESCRIPTION</t>
    </r>
    <r>
      <rPr>
        <b/>
        <sz val="8"/>
        <color theme="1"/>
        <rFont val="Meiryo UI"/>
        <family val="3"/>
        <charset val="128"/>
      </rPr>
      <t>欄に</t>
    </r>
    <r>
      <rPr>
        <b/>
        <u/>
        <sz val="8"/>
        <color theme="1"/>
        <rFont val="Arial"/>
        <family val="2"/>
      </rPr>
      <t>HS CODE</t>
    </r>
    <r>
      <rPr>
        <b/>
        <u/>
        <sz val="8"/>
        <color theme="1"/>
        <rFont val="Meiryo UI"/>
        <family val="3"/>
        <charset val="128"/>
      </rPr>
      <t>記載必須</t>
    </r>
    <r>
      <rPr>
        <b/>
        <sz val="8"/>
        <color theme="1"/>
        <rFont val="Meiryo UI"/>
        <family val="3"/>
        <charset val="128"/>
      </rPr>
      <t>です。</t>
    </r>
    <rPh sb="11" eb="12">
      <t>ラン</t>
    </rPh>
    <rPh sb="20" eb="22">
      <t>キサイ</t>
    </rPh>
    <rPh sb="22" eb="24">
      <t>ヒッス</t>
    </rPh>
    <phoneticPr fontId="21"/>
  </si>
  <si>
    <r>
      <t>[</t>
    </r>
    <r>
      <rPr>
        <sz val="8"/>
        <color theme="1"/>
        <rFont val="Meiryo UI"/>
        <family val="2"/>
        <charset val="128"/>
      </rPr>
      <t>船社</t>
    </r>
    <r>
      <rPr>
        <sz val="8"/>
        <color theme="1"/>
        <rFont val="Arial"/>
        <family val="2"/>
      </rPr>
      <t xml:space="preserve">] </t>
    </r>
    <r>
      <rPr>
        <sz val="8"/>
        <color theme="1"/>
        <rFont val="Meiryo UI"/>
        <family val="2"/>
        <charset val="128"/>
      </rPr>
      <t xml:space="preserve">火-水 : </t>
    </r>
    <r>
      <rPr>
        <b/>
        <sz val="8"/>
        <color theme="1"/>
        <rFont val="Arial"/>
        <family val="2"/>
      </rPr>
      <t>SJJ</t>
    </r>
    <rPh sb="1" eb="3">
      <t>センシャ</t>
    </rPh>
    <rPh sb="5" eb="6">
      <t>カ</t>
    </rPh>
    <rPh sb="7" eb="8">
      <t>スイ</t>
    </rPh>
    <phoneticPr fontId="21"/>
  </si>
  <si>
    <r>
      <t xml:space="preserve">DALIAN </t>
    </r>
    <r>
      <rPr>
        <b/>
        <u/>
        <sz val="8"/>
        <color indexed="8"/>
        <rFont val="Meiryo UI"/>
        <family val="3"/>
        <charset val="128"/>
      </rPr>
      <t>搬入倉庫</t>
    </r>
    <rPh sb="7" eb="9">
      <t>ハンニュウ</t>
    </rPh>
    <rPh sb="8" eb="9">
      <t>ニュウ</t>
    </rPh>
    <rPh sb="9" eb="11">
      <t>ソウコ</t>
    </rPh>
    <phoneticPr fontId="5"/>
  </si>
  <si>
    <r>
      <t xml:space="preserve">NANJING / NANTONG </t>
    </r>
    <r>
      <rPr>
        <b/>
        <u/>
        <sz val="8"/>
        <color indexed="8"/>
        <rFont val="Meiryo UI"/>
        <family val="3"/>
        <charset val="128"/>
      </rPr>
      <t>搬入倉庫</t>
    </r>
    <rPh sb="18" eb="20">
      <t>ハンニュウ</t>
    </rPh>
    <rPh sb="20" eb="22">
      <t>ソウコ</t>
    </rPh>
    <phoneticPr fontId="9"/>
  </si>
  <si>
    <r>
      <rPr>
        <sz val="8"/>
        <color indexed="8"/>
        <rFont val="Meiryo UI"/>
        <family val="3"/>
        <charset val="128"/>
      </rPr>
      <t>株式会社上組</t>
    </r>
    <r>
      <rPr>
        <sz val="8"/>
        <color indexed="8"/>
        <rFont val="Arial4"/>
        <family val="2"/>
      </rPr>
      <t xml:space="preserve"> </t>
    </r>
    <r>
      <rPr>
        <sz val="8"/>
        <color indexed="8"/>
        <rFont val="Meiryo UI"/>
        <family val="3"/>
        <charset val="128"/>
      </rPr>
      <t>上組飛島複合倉庫</t>
    </r>
    <r>
      <rPr>
        <sz val="8"/>
        <color rgb="FF000000"/>
        <rFont val="Arial4"/>
        <family val="2"/>
      </rPr>
      <t xml:space="preserve"> (</t>
    </r>
    <r>
      <rPr>
        <sz val="8"/>
        <color rgb="FF000000"/>
        <rFont val="Meiryo UI"/>
        <family val="3"/>
        <charset val="128"/>
      </rPr>
      <t>倉庫棟</t>
    </r>
    <r>
      <rPr>
        <sz val="8"/>
        <color rgb="FF000000"/>
        <rFont val="Arial4"/>
        <family val="2"/>
      </rPr>
      <t>)</t>
    </r>
    <rPh sb="0" eb="4">
      <t>カブ</t>
    </rPh>
    <rPh sb="4" eb="6">
      <t>カミグミ</t>
    </rPh>
    <phoneticPr fontId="5"/>
  </si>
  <si>
    <r>
      <rPr>
        <sz val="8"/>
        <color indexed="8"/>
        <rFont val="Meiryo UI"/>
        <family val="3"/>
        <charset val="128"/>
      </rPr>
      <t>愛知県海部郡飛島村東浜</t>
    </r>
    <r>
      <rPr>
        <sz val="8"/>
        <color indexed="8"/>
        <rFont val="Arial"/>
        <family val="2"/>
      </rPr>
      <t>1-5-4</t>
    </r>
    <rPh sb="0" eb="3">
      <t>アイチケン</t>
    </rPh>
    <rPh sb="3" eb="6">
      <t>アマグン</t>
    </rPh>
    <rPh sb="6" eb="9">
      <t>トビシマムラ</t>
    </rPh>
    <rPh sb="9" eb="11">
      <t>ヒガシハマ</t>
    </rPh>
    <phoneticPr fontId="5"/>
  </si>
  <si>
    <r>
      <rPr>
        <sz val="8"/>
        <color indexed="8"/>
        <rFont val="Meiryo UI"/>
        <family val="3"/>
        <charset val="128"/>
      </rPr>
      <t>名古屋市港区金城埠頭</t>
    </r>
    <r>
      <rPr>
        <sz val="8"/>
        <color indexed="8"/>
        <rFont val="Arial"/>
        <family val="2"/>
      </rPr>
      <t>1-1</t>
    </r>
    <rPh sb="0" eb="4">
      <t>ナゴヤシ</t>
    </rPh>
    <rPh sb="4" eb="6">
      <t>ミナトク</t>
    </rPh>
    <rPh sb="6" eb="8">
      <t>キンジョウ</t>
    </rPh>
    <rPh sb="8" eb="10">
      <t>フトウ</t>
    </rPh>
    <phoneticPr fontId="5"/>
  </si>
  <si>
    <r>
      <rPr>
        <sz val="8"/>
        <color indexed="8"/>
        <rFont val="Meiryo UI"/>
        <family val="3"/>
        <charset val="128"/>
      </rPr>
      <t>愛知県海部郡飛島村東浜</t>
    </r>
    <r>
      <rPr>
        <sz val="8"/>
        <color indexed="8"/>
        <rFont val="Arial"/>
        <family val="2"/>
      </rPr>
      <t>1-6-1</t>
    </r>
    <rPh sb="0" eb="3">
      <t>アイチケン</t>
    </rPh>
    <rPh sb="3" eb="6">
      <t>アマグン</t>
    </rPh>
    <rPh sb="6" eb="9">
      <t>トビシマムラ</t>
    </rPh>
    <rPh sb="9" eb="11">
      <t>ヒガシハマ</t>
    </rPh>
    <phoneticPr fontId="9"/>
  </si>
  <si>
    <r>
      <t xml:space="preserve">NACCS : </t>
    </r>
    <r>
      <rPr>
        <b/>
        <sz val="8"/>
        <color rgb="FFFF0000"/>
        <rFont val="Arial"/>
        <family val="2"/>
      </rPr>
      <t>5EWK5</t>
    </r>
    <r>
      <rPr>
        <sz val="8"/>
        <color theme="1"/>
        <rFont val="Arial"/>
        <family val="2"/>
      </rPr>
      <t xml:space="preserve">     NO</t>
    </r>
    <r>
      <rPr>
        <sz val="8"/>
        <color theme="1"/>
        <rFont val="Meiryo UI"/>
        <family val="3"/>
        <charset val="128"/>
      </rPr>
      <t>検量</t>
    </r>
    <phoneticPr fontId="21"/>
  </si>
  <si>
    <r>
      <t>NACCS : 5DW09     NO</t>
    </r>
    <r>
      <rPr>
        <sz val="8"/>
        <color theme="1"/>
        <rFont val="Meiryo UI"/>
        <family val="2"/>
        <charset val="128"/>
      </rPr>
      <t>検量</t>
    </r>
    <phoneticPr fontId="5"/>
  </si>
  <si>
    <r>
      <t>NACCS : 5EWD2     NO</t>
    </r>
    <r>
      <rPr>
        <sz val="8"/>
        <color theme="1"/>
        <rFont val="Meiryo UI"/>
        <family val="2"/>
        <charset val="128"/>
      </rPr>
      <t>検量</t>
    </r>
    <phoneticPr fontId="9"/>
  </si>
  <si>
    <r>
      <t>NAGOYA TO NANJING (</t>
    </r>
    <r>
      <rPr>
        <b/>
        <sz val="13"/>
        <color indexed="8"/>
        <rFont val="Meiryo UI"/>
        <family val="3"/>
        <charset val="128"/>
      </rPr>
      <t>南京</t>
    </r>
    <r>
      <rPr>
        <b/>
        <sz val="13"/>
        <color indexed="8"/>
        <rFont val="Arial"/>
        <family val="2"/>
      </rPr>
      <t>) / NANTONG (</t>
    </r>
    <r>
      <rPr>
        <b/>
        <sz val="13"/>
        <color indexed="8"/>
        <rFont val="Meiryo UI"/>
        <family val="3"/>
        <charset val="128"/>
      </rPr>
      <t>南通</t>
    </r>
    <r>
      <rPr>
        <b/>
        <sz val="13"/>
        <color indexed="8"/>
        <rFont val="Arial"/>
        <family val="2"/>
      </rPr>
      <t>)</t>
    </r>
    <rPh sb="19" eb="21">
      <t>ナンキン</t>
    </rPh>
    <rPh sb="34" eb="36">
      <t>ナンツウ</t>
    </rPh>
    <phoneticPr fontId="9"/>
  </si>
  <si>
    <r>
      <t>NAGOYA TO DALIAN (</t>
    </r>
    <r>
      <rPr>
        <b/>
        <sz val="13"/>
        <color indexed="8"/>
        <rFont val="Meiryo UI"/>
        <family val="3"/>
        <charset val="128"/>
      </rPr>
      <t>大連</t>
    </r>
    <r>
      <rPr>
        <b/>
        <sz val="13"/>
        <color indexed="8"/>
        <rFont val="Arial"/>
        <family val="2"/>
      </rPr>
      <t>)</t>
    </r>
    <rPh sb="18" eb="20">
      <t>ダイレン</t>
    </rPh>
    <phoneticPr fontId="5"/>
  </si>
  <si>
    <r>
      <t>NAGOYA TO SHANGHAI (</t>
    </r>
    <r>
      <rPr>
        <b/>
        <sz val="13"/>
        <color theme="1"/>
        <rFont val="Meiryo UI"/>
        <family val="2"/>
        <charset val="128"/>
      </rPr>
      <t>上海)</t>
    </r>
    <rPh sb="20" eb="22">
      <t>シャンハイ</t>
    </rPh>
    <phoneticPr fontId="5"/>
  </si>
  <si>
    <r>
      <t>NAGOYA TO XINGANG (</t>
    </r>
    <r>
      <rPr>
        <b/>
        <sz val="13"/>
        <color theme="1"/>
        <rFont val="ＭＳ Ｐゴシック"/>
        <family val="2"/>
        <charset val="128"/>
      </rPr>
      <t>新港</t>
    </r>
    <r>
      <rPr>
        <b/>
        <sz val="13"/>
        <color theme="1"/>
        <rFont val="Arial"/>
        <family val="2"/>
      </rPr>
      <t>)</t>
    </r>
    <rPh sb="19" eb="21">
      <t>シンコウ</t>
    </rPh>
    <phoneticPr fontId="9"/>
  </si>
  <si>
    <r>
      <t>QINGDAO (</t>
    </r>
    <r>
      <rPr>
        <b/>
        <sz val="13"/>
        <color indexed="8"/>
        <rFont val="Meiryo UI"/>
        <family val="3"/>
        <charset val="128"/>
      </rPr>
      <t>青島</t>
    </r>
    <r>
      <rPr>
        <b/>
        <sz val="13"/>
        <color indexed="8"/>
        <rFont val="Arial"/>
        <family val="2"/>
      </rPr>
      <t>)</t>
    </r>
    <r>
      <rPr>
        <b/>
        <sz val="13"/>
        <color indexed="8"/>
        <rFont val="Meiryo UI"/>
        <family val="3"/>
        <charset val="128"/>
      </rPr>
      <t>向け</t>
    </r>
    <r>
      <rPr>
        <b/>
        <sz val="13"/>
        <color indexed="8"/>
        <rFont val="Arial"/>
        <family val="2"/>
      </rPr>
      <t xml:space="preserve"> </t>
    </r>
    <r>
      <rPr>
        <b/>
        <sz val="13"/>
        <color indexed="8"/>
        <rFont val="Meiryo UI"/>
        <family val="3"/>
        <charset val="128"/>
      </rPr>
      <t>名古屋受け</t>
    </r>
    <r>
      <rPr>
        <b/>
        <sz val="13"/>
        <color indexed="8"/>
        <rFont val="Arial"/>
        <family val="2"/>
      </rPr>
      <t xml:space="preserve"> </t>
    </r>
    <r>
      <rPr>
        <b/>
        <sz val="13"/>
        <color indexed="8"/>
        <rFont val="Meiryo UI"/>
        <family val="3"/>
        <charset val="128"/>
      </rPr>
      <t>神戸積み</t>
    </r>
    <rPh sb="9" eb="11">
      <t>アオシマ</t>
    </rPh>
    <rPh sb="12" eb="13">
      <t>ム</t>
    </rPh>
    <rPh sb="15" eb="18">
      <t>ナゴヤ</t>
    </rPh>
    <rPh sb="18" eb="19">
      <t>ウ</t>
    </rPh>
    <rPh sb="21" eb="23">
      <t>コウベ</t>
    </rPh>
    <rPh sb="23" eb="24">
      <t>ヅ</t>
    </rPh>
    <phoneticPr fontId="9"/>
  </si>
  <si>
    <t>SINGAPORE TRANSHIP</t>
    <phoneticPr fontId="5"/>
  </si>
  <si>
    <r>
      <t xml:space="preserve">AUCKLAND </t>
    </r>
    <r>
      <rPr>
        <b/>
        <u/>
        <sz val="9"/>
        <color indexed="8"/>
        <rFont val="Meiryo UI"/>
        <family val="3"/>
        <charset val="128"/>
      </rPr>
      <t>搬入倉庫</t>
    </r>
    <rPh sb="9" eb="11">
      <t>ハンニュウ</t>
    </rPh>
    <rPh sb="11" eb="13">
      <t>ソウコ</t>
    </rPh>
    <phoneticPr fontId="9"/>
  </si>
  <si>
    <t>NAGOYA TO BANGKOK / LAT KRABANG</t>
    <phoneticPr fontId="5"/>
  </si>
  <si>
    <t>年末年始のスケジュールは後日のご案内となります。</t>
    <phoneticPr fontId="21"/>
  </si>
  <si>
    <r>
      <t>[</t>
    </r>
    <r>
      <rPr>
        <sz val="8"/>
        <color theme="1"/>
        <rFont val="Meiryo UI"/>
        <family val="2"/>
        <charset val="128"/>
      </rPr>
      <t>船社</t>
    </r>
    <r>
      <rPr>
        <sz val="8"/>
        <color theme="1"/>
        <rFont val="Arial"/>
        <family val="2"/>
      </rPr>
      <t xml:space="preserve">] </t>
    </r>
    <r>
      <rPr>
        <sz val="8"/>
        <color theme="1"/>
        <rFont val="Meiryo UI"/>
        <family val="2"/>
        <charset val="128"/>
      </rPr>
      <t xml:space="preserve">木 : </t>
    </r>
    <r>
      <rPr>
        <b/>
        <sz val="8"/>
        <color theme="1"/>
        <rFont val="Arial"/>
        <family val="2"/>
      </rPr>
      <t>SITC</t>
    </r>
    <rPh sb="1" eb="3">
      <t>センシャ</t>
    </rPh>
    <rPh sb="5" eb="6">
      <t>モク</t>
    </rPh>
    <phoneticPr fontId="21"/>
  </si>
  <si>
    <r>
      <t xml:space="preserve">HAMBURG / MELBOURNE / SYDNEY </t>
    </r>
    <r>
      <rPr>
        <b/>
        <u/>
        <sz val="8.5"/>
        <color indexed="8"/>
        <rFont val="Meiryo UI"/>
        <family val="3"/>
        <charset val="128"/>
      </rPr>
      <t>搬入倉庫</t>
    </r>
    <rPh sb="29" eb="31">
      <t>ハンニュウ</t>
    </rPh>
    <rPh sb="31" eb="33">
      <t>ソウコ</t>
    </rPh>
    <phoneticPr fontId="9"/>
  </si>
  <si>
    <r>
      <t xml:space="preserve">LAEM CHABANG / HAIPHONG / JAKARTA </t>
    </r>
    <r>
      <rPr>
        <b/>
        <u/>
        <sz val="8.5"/>
        <color rgb="FFFF0000"/>
        <rFont val="Meiryo UI"/>
        <family val="3"/>
        <charset val="128"/>
      </rPr>
      <t>危険品</t>
    </r>
    <r>
      <rPr>
        <b/>
        <u/>
        <sz val="8.5"/>
        <color theme="1"/>
        <rFont val="Arial"/>
        <family val="2"/>
      </rPr>
      <t xml:space="preserve"> </t>
    </r>
    <r>
      <rPr>
        <b/>
        <u/>
        <sz val="8.5"/>
        <color theme="1"/>
        <rFont val="Meiryo UI"/>
        <family val="3"/>
        <charset val="128"/>
      </rPr>
      <t>搬入倉庫</t>
    </r>
    <rPh sb="34" eb="36">
      <t>キケン</t>
    </rPh>
    <rPh sb="36" eb="37">
      <t>ヒン</t>
    </rPh>
    <rPh sb="38" eb="40">
      <t>ハンニュウ</t>
    </rPh>
    <rPh sb="40" eb="42">
      <t>ソウコ</t>
    </rPh>
    <phoneticPr fontId="5"/>
  </si>
  <si>
    <t>DONGJIN VENUS</t>
  </si>
  <si>
    <t>YM IMAGE</t>
  </si>
  <si>
    <t>WAN HAI 326</t>
  </si>
  <si>
    <t>年末年始のスケジュールは後日のご案内となります。</t>
  </si>
  <si>
    <t>OOCL NAGOYA</t>
  </si>
  <si>
    <t>KUO LIN</t>
  </si>
  <si>
    <t>INSIGHT</t>
  </si>
  <si>
    <t>SINOTRANS QINGDAO</t>
  </si>
  <si>
    <t>SINOTRANS HONG KONG</t>
  </si>
  <si>
    <t>ACACIA LIBRA</t>
  </si>
  <si>
    <t>MILD TEMPO</t>
  </si>
  <si>
    <t>JAKARTA EXPRESS</t>
  </si>
  <si>
    <t>CNC LION</t>
  </si>
  <si>
    <t>MOL EXPLORER</t>
  </si>
  <si>
    <t>NAVIOS VERANO</t>
  </si>
  <si>
    <t>SEASPAN KYOTO</t>
  </si>
  <si>
    <t>HENG HUI 5</t>
  </si>
  <si>
    <t>MANET</t>
  </si>
  <si>
    <t>OREA</t>
  </si>
  <si>
    <t>BANGKOK BRIDGE</t>
  </si>
  <si>
    <t>0202N</t>
    <phoneticPr fontId="21"/>
  </si>
  <si>
    <t>2323W</t>
    <phoneticPr fontId="21"/>
  </si>
  <si>
    <t>0203N</t>
    <phoneticPr fontId="21"/>
  </si>
  <si>
    <t>PEGASUS TERA</t>
    <phoneticPr fontId="21"/>
  </si>
  <si>
    <t>2325W</t>
    <phoneticPr fontId="21"/>
  </si>
  <si>
    <t>0204N</t>
    <phoneticPr fontId="21"/>
  </si>
  <si>
    <t>2324W</t>
    <phoneticPr fontId="21"/>
  </si>
  <si>
    <t>0205N</t>
    <phoneticPr fontId="21"/>
  </si>
  <si>
    <t>2326W</t>
    <phoneticPr fontId="21"/>
  </si>
  <si>
    <t>0206N</t>
    <phoneticPr fontId="21"/>
  </si>
  <si>
    <t>0207N</t>
    <phoneticPr fontId="21"/>
  </si>
  <si>
    <t>0048C</t>
    <phoneticPr fontId="21"/>
  </si>
  <si>
    <t>0122S</t>
    <phoneticPr fontId="21"/>
  </si>
  <si>
    <t>2114S</t>
    <phoneticPr fontId="21"/>
  </si>
  <si>
    <t>0049S</t>
    <phoneticPr fontId="21"/>
  </si>
  <si>
    <t>0123S</t>
    <phoneticPr fontId="21"/>
  </si>
  <si>
    <t>S011</t>
    <phoneticPr fontId="21"/>
  </si>
  <si>
    <t>S033</t>
    <phoneticPr fontId="21"/>
  </si>
  <si>
    <t>S031</t>
    <phoneticPr fontId="21"/>
  </si>
  <si>
    <t>S012</t>
    <phoneticPr fontId="21"/>
  </si>
  <si>
    <r>
      <t>* PENANG / PASIR GUDANG</t>
    </r>
    <r>
      <rPr>
        <sz val="9"/>
        <color theme="1"/>
        <rFont val="Meiryo UI"/>
        <family val="3"/>
        <charset val="128"/>
      </rPr>
      <t>向けは</t>
    </r>
    <r>
      <rPr>
        <sz val="9"/>
        <color theme="1"/>
        <rFont val="Arial"/>
        <family val="2"/>
      </rPr>
      <t>PORT KELANG</t>
    </r>
    <r>
      <rPr>
        <sz val="9"/>
        <color theme="1"/>
        <rFont val="Meiryo UI"/>
        <family val="3"/>
        <charset val="128"/>
      </rPr>
      <t>からの</t>
    </r>
    <r>
      <rPr>
        <sz val="9"/>
        <color theme="1"/>
        <rFont val="Arial"/>
        <family val="2"/>
      </rPr>
      <t xml:space="preserve"> </t>
    </r>
    <r>
      <rPr>
        <b/>
        <u/>
        <sz val="9"/>
        <color theme="1"/>
        <rFont val="Meiryo UI"/>
        <family val="3"/>
        <charset val="128"/>
      </rPr>
      <t>トラック輸送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Meiryo UI"/>
        <family val="3"/>
        <charset val="128"/>
      </rPr>
      <t>となります。</t>
    </r>
    <rPh sb="23" eb="24">
      <t>ム</t>
    </rPh>
    <rPh sb="45" eb="47">
      <t>ユソウ</t>
    </rPh>
    <phoneticPr fontId="21"/>
  </si>
  <si>
    <r>
      <rPr>
        <sz val="9"/>
        <color theme="1"/>
        <rFont val="Arial"/>
        <family val="2"/>
      </rPr>
      <t xml:space="preserve">** PORT KELANG </t>
    </r>
    <r>
      <rPr>
        <sz val="9"/>
        <color theme="1"/>
        <rFont val="Meiryo UI"/>
        <family val="3"/>
        <charset val="128"/>
      </rPr>
      <t>の着岸は</t>
    </r>
    <r>
      <rPr>
        <sz val="9"/>
        <color theme="1"/>
        <rFont val="Arial"/>
        <family val="2"/>
      </rPr>
      <t xml:space="preserve"> NORTH PORT </t>
    </r>
    <r>
      <rPr>
        <sz val="9"/>
        <color theme="1"/>
        <rFont val="Meiryo UI"/>
        <family val="3"/>
        <charset val="128"/>
      </rPr>
      <t>です。</t>
    </r>
    <phoneticPr fontId="21"/>
  </si>
  <si>
    <r>
      <t xml:space="preserve">*** </t>
    </r>
    <r>
      <rPr>
        <sz val="9"/>
        <color theme="1"/>
        <rFont val="Meiryo UI"/>
        <family val="3"/>
        <charset val="128"/>
      </rPr>
      <t>貨物の</t>
    </r>
    <r>
      <rPr>
        <sz val="9"/>
        <color theme="1"/>
        <rFont val="AriaK"/>
        <family val="2"/>
      </rPr>
      <t xml:space="preserve"> </t>
    </r>
    <r>
      <rPr>
        <sz val="9"/>
        <color theme="1"/>
        <rFont val="Meiryo UI"/>
        <family val="3"/>
        <charset val="128"/>
      </rPr>
      <t>長さ</t>
    </r>
    <r>
      <rPr>
        <sz val="9"/>
        <color theme="1"/>
        <rFont val="AriaK"/>
        <family val="2"/>
      </rPr>
      <t xml:space="preserve"> </t>
    </r>
    <r>
      <rPr>
        <sz val="9"/>
        <color theme="1"/>
        <rFont val="Meiryo UI"/>
        <family val="3"/>
        <charset val="128"/>
      </rPr>
      <t>が</t>
    </r>
    <r>
      <rPr>
        <sz val="9"/>
        <color theme="1"/>
        <rFont val="AriaK"/>
        <family val="2"/>
      </rPr>
      <t xml:space="preserve"> 360cm </t>
    </r>
    <r>
      <rPr>
        <sz val="9"/>
        <color theme="1"/>
        <rFont val="Meiryo UI"/>
        <family val="3"/>
        <charset val="128"/>
      </rPr>
      <t>を超える場合は各営業担当までご相談ください。</t>
    </r>
    <phoneticPr fontId="21"/>
  </si>
  <si>
    <t>2113S</t>
    <phoneticPr fontId="21"/>
  </si>
  <si>
    <t>TS HAKATA</t>
    <phoneticPr fontId="21"/>
  </si>
  <si>
    <t>23006S</t>
    <phoneticPr fontId="21"/>
  </si>
  <si>
    <t>TS CHIBA</t>
    <phoneticPr fontId="21"/>
  </si>
  <si>
    <t>TS KOBE</t>
    <phoneticPr fontId="21"/>
  </si>
  <si>
    <t>23039S</t>
    <phoneticPr fontId="21"/>
  </si>
  <si>
    <t>23021S</t>
    <phoneticPr fontId="21"/>
  </si>
  <si>
    <t>23007S</t>
    <phoneticPr fontId="21"/>
  </si>
  <si>
    <t>23040S</t>
    <phoneticPr fontId="21"/>
  </si>
  <si>
    <t>DA BAO</t>
    <phoneticPr fontId="21"/>
  </si>
  <si>
    <t>WAN HAI 358</t>
    <phoneticPr fontId="21"/>
  </si>
  <si>
    <t>OOCL AUSTRALIA</t>
    <phoneticPr fontId="21"/>
  </si>
  <si>
    <t>OOCL LE HAVRE</t>
    <phoneticPr fontId="21"/>
  </si>
  <si>
    <t>OOCL NAGOYA</t>
    <phoneticPr fontId="21"/>
  </si>
  <si>
    <t>245S</t>
    <phoneticPr fontId="21"/>
  </si>
  <si>
    <t>234S</t>
    <phoneticPr fontId="21"/>
  </si>
  <si>
    <t>WAN HAI 326</t>
    <phoneticPr fontId="21"/>
  </si>
  <si>
    <t>WAN HAI 325</t>
    <phoneticPr fontId="21"/>
  </si>
  <si>
    <t>WAN HAI 356</t>
    <phoneticPr fontId="21"/>
  </si>
  <si>
    <t>WAN HAI 358</t>
    <phoneticPr fontId="21"/>
  </si>
  <si>
    <t>OOCL AUSTRALIA</t>
    <phoneticPr fontId="21"/>
  </si>
  <si>
    <t>OOCL LE HAVRE</t>
    <phoneticPr fontId="21"/>
  </si>
  <si>
    <t>SITC SUBIC</t>
    <phoneticPr fontId="21"/>
  </si>
  <si>
    <t>ONE HUMBER</t>
    <phoneticPr fontId="10"/>
  </si>
  <si>
    <t>094W</t>
    <phoneticPr fontId="10"/>
  </si>
  <si>
    <t>0094W</t>
    <phoneticPr fontId="10"/>
  </si>
  <si>
    <t>0095W</t>
    <phoneticPr fontId="10"/>
  </si>
  <si>
    <t>0076W</t>
    <phoneticPr fontId="10"/>
  </si>
  <si>
    <t>0090W</t>
    <phoneticPr fontId="10"/>
  </si>
  <si>
    <t>0048W</t>
    <phoneticPr fontId="10"/>
  </si>
  <si>
    <r>
      <t xml:space="preserve">*NAGOYA ETD: 11/15 &amp; 11/22   </t>
    </r>
    <r>
      <rPr>
        <sz val="9"/>
        <color theme="1"/>
        <rFont val="ＭＳ Ｐゴシック"/>
        <family val="2"/>
        <charset val="128"/>
      </rPr>
      <t>現在オーストラリア側でのバース混みによる高雄以遠の複数の接続船に</t>
    </r>
    <rPh sb="29" eb="31">
      <t>ゲンザイ</t>
    </rPh>
    <rPh sb="38" eb="39">
      <t>ガワ</t>
    </rPh>
    <rPh sb="44" eb="45">
      <t>コ</t>
    </rPh>
    <rPh sb="49" eb="51">
      <t>タカオ</t>
    </rPh>
    <rPh sb="51" eb="53">
      <t>イエン</t>
    </rPh>
    <rPh sb="54" eb="56">
      <t>フクスウ</t>
    </rPh>
    <rPh sb="57" eb="59">
      <t>セツゾク</t>
    </rPh>
    <rPh sb="59" eb="60">
      <t>フネ</t>
    </rPh>
    <phoneticPr fontId="10"/>
  </si>
  <si>
    <t>　遅れが生じております。ご迷惑をお掛けいたしますが、何と後ご理解賜りますようお願い申し上げます。</t>
    <rPh sb="1" eb="2">
      <t>オク</t>
    </rPh>
    <rPh sb="4" eb="5">
      <t>ショウ</t>
    </rPh>
    <rPh sb="13" eb="15">
      <t>メイワク</t>
    </rPh>
    <rPh sb="17" eb="18">
      <t>カ</t>
    </rPh>
    <rPh sb="26" eb="27">
      <t>ナニ</t>
    </rPh>
    <rPh sb="28" eb="29">
      <t>ゴ</t>
    </rPh>
    <rPh sb="30" eb="32">
      <t>リカイ</t>
    </rPh>
    <rPh sb="32" eb="33">
      <t>タマワ</t>
    </rPh>
    <rPh sb="39" eb="40">
      <t>ネガ</t>
    </rPh>
    <rPh sb="41" eb="42">
      <t>モウ</t>
    </rPh>
    <rPh sb="43" eb="44">
      <t>ア</t>
    </rPh>
    <phoneticPr fontId="10"/>
  </si>
  <si>
    <t>220E</t>
    <phoneticPr fontId="10"/>
  </si>
  <si>
    <t>NYK OCEANUS</t>
    <phoneticPr fontId="10"/>
  </si>
  <si>
    <t>074E</t>
    <phoneticPr fontId="10"/>
  </si>
  <si>
    <t>ONE HANNOVER</t>
    <phoneticPr fontId="10"/>
  </si>
  <si>
    <t>093E</t>
    <phoneticPr fontId="10"/>
  </si>
  <si>
    <t>NYK ORION</t>
    <phoneticPr fontId="10"/>
  </si>
  <si>
    <t>075E</t>
    <phoneticPr fontId="10"/>
  </si>
  <si>
    <t>ONE OLYMPUS</t>
    <phoneticPr fontId="10"/>
  </si>
  <si>
    <t>073E</t>
    <phoneticPr fontId="10"/>
  </si>
  <si>
    <t>0QIG9S1NC</t>
    <phoneticPr fontId="21"/>
  </si>
  <si>
    <r>
      <t>11/22</t>
    </r>
    <r>
      <rPr>
        <sz val="9"/>
        <color theme="1"/>
        <rFont val="ＭＳ Ｐゴシック"/>
        <family val="2"/>
        <charset val="128"/>
      </rPr>
      <t>以降</t>
    </r>
    <rPh sb="5" eb="7">
      <t>イコウ</t>
    </rPh>
    <phoneticPr fontId="21"/>
  </si>
  <si>
    <r>
      <t>[</t>
    </r>
    <r>
      <rPr>
        <sz val="9"/>
        <color theme="1"/>
        <rFont val="Yu Gothic"/>
        <family val="2"/>
        <charset val="128"/>
      </rPr>
      <t>船社</t>
    </r>
    <r>
      <rPr>
        <sz val="9"/>
        <color theme="1"/>
        <rFont val="Arial"/>
        <family val="2"/>
      </rPr>
      <t>]</t>
    </r>
    <r>
      <rPr>
        <sz val="9"/>
        <color theme="1"/>
        <rFont val="Yu Gothic"/>
        <family val="2"/>
        <charset val="128"/>
      </rPr>
      <t>水　</t>
    </r>
    <r>
      <rPr>
        <sz val="9"/>
        <color theme="1"/>
        <rFont val="Arial"/>
        <family val="2"/>
      </rPr>
      <t xml:space="preserve">: </t>
    </r>
    <r>
      <rPr>
        <b/>
        <sz val="9"/>
        <color theme="1"/>
        <rFont val="Arial"/>
        <family val="2"/>
      </rPr>
      <t>TS LINE</t>
    </r>
    <rPh sb="4" eb="5">
      <t>スイ</t>
    </rPh>
    <phoneticPr fontId="21"/>
  </si>
  <si>
    <r>
      <t>[</t>
    </r>
    <r>
      <rPr>
        <sz val="9"/>
        <color theme="1"/>
        <rFont val="Yu Gothic"/>
        <family val="2"/>
        <charset val="128"/>
      </rPr>
      <t>船社</t>
    </r>
    <r>
      <rPr>
        <sz val="9"/>
        <color theme="1"/>
        <rFont val="Arial"/>
        <family val="2"/>
      </rPr>
      <t xml:space="preserve">] </t>
    </r>
    <r>
      <rPr>
        <sz val="9"/>
        <color theme="1"/>
        <rFont val="Yu Gothic"/>
        <family val="2"/>
        <charset val="128"/>
      </rPr>
      <t>水</t>
    </r>
    <r>
      <rPr>
        <sz val="9"/>
        <color theme="1"/>
        <rFont val="Arial"/>
        <family val="2"/>
      </rPr>
      <t xml:space="preserve"> : </t>
    </r>
    <r>
      <rPr>
        <b/>
        <sz val="9"/>
        <color theme="1"/>
        <rFont val="Arial"/>
        <family val="2"/>
      </rPr>
      <t xml:space="preserve">TS LINE </t>
    </r>
    <r>
      <rPr>
        <sz val="9"/>
        <color theme="1"/>
        <rFont val="Arial"/>
        <family val="2"/>
      </rPr>
      <t xml:space="preserve">/ </t>
    </r>
    <r>
      <rPr>
        <sz val="9"/>
        <color theme="1"/>
        <rFont val="Yu Gothic"/>
        <family val="2"/>
        <charset val="128"/>
      </rPr>
      <t>土</t>
    </r>
    <r>
      <rPr>
        <sz val="9"/>
        <color theme="1"/>
        <rFont val="Arial"/>
        <family val="2"/>
      </rPr>
      <t xml:space="preserve"> : </t>
    </r>
    <r>
      <rPr>
        <b/>
        <sz val="9"/>
        <color theme="1"/>
        <rFont val="Arial"/>
        <family val="2"/>
      </rPr>
      <t>OOCL</t>
    </r>
    <rPh sb="5" eb="6">
      <t>スイ</t>
    </rPh>
    <phoneticPr fontId="21"/>
  </si>
  <si>
    <t>087S</t>
    <phoneticPr fontId="21"/>
  </si>
  <si>
    <t>229S</t>
    <phoneticPr fontId="21"/>
  </si>
  <si>
    <t>164S</t>
    <phoneticPr fontId="21"/>
  </si>
  <si>
    <t>263S</t>
    <phoneticPr fontId="21"/>
  </si>
  <si>
    <t>133S</t>
    <phoneticPr fontId="21"/>
  </si>
  <si>
    <t>230S</t>
    <phoneticPr fontId="21"/>
  </si>
  <si>
    <t>0IZFNS1NC</t>
    <phoneticPr fontId="21"/>
  </si>
  <si>
    <t>0IZFPS1NC</t>
    <phoneticPr fontId="21"/>
  </si>
  <si>
    <t>104S</t>
    <phoneticPr fontId="21"/>
  </si>
  <si>
    <t>0IZFRS1NC</t>
    <phoneticPr fontId="21"/>
  </si>
  <si>
    <t>177S</t>
    <phoneticPr fontId="21"/>
  </si>
  <si>
    <t>MATOYA BAY</t>
    <phoneticPr fontId="21"/>
  </si>
  <si>
    <t>075S</t>
    <phoneticPr fontId="21"/>
  </si>
  <si>
    <t>FT</t>
    <phoneticPr fontId="21"/>
  </si>
  <si>
    <t>FV</t>
    <phoneticPr fontId="21"/>
  </si>
  <si>
    <t>0IZFTS1NC</t>
    <phoneticPr fontId="21"/>
  </si>
  <si>
    <t>0IZFVS1NC</t>
    <phoneticPr fontId="21"/>
  </si>
  <si>
    <t>0IZFXS1NC</t>
    <phoneticPr fontId="21"/>
  </si>
  <si>
    <t>MATOYA BAY</t>
    <phoneticPr fontId="10"/>
  </si>
  <si>
    <t>FX</t>
    <phoneticPr fontId="21"/>
  </si>
  <si>
    <t>2327W</t>
    <phoneticPr fontId="21"/>
  </si>
  <si>
    <t>23022S</t>
    <phoneticPr fontId="21"/>
  </si>
  <si>
    <t>DOC</t>
    <phoneticPr fontId="21"/>
  </si>
  <si>
    <t>TBN</t>
    <phoneticPr fontId="21"/>
  </si>
  <si>
    <r>
      <t xml:space="preserve">SHANGHAI / XINGANG / QINGDAO </t>
    </r>
    <r>
      <rPr>
        <b/>
        <u/>
        <sz val="8"/>
        <color theme="1"/>
        <rFont val="Meiryo UI"/>
        <family val="3"/>
        <charset val="128"/>
      </rPr>
      <t>搬入倉庫</t>
    </r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</si>
</sst>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176" formatCode="mm/dd"/>
    <numFmt numFmtId="177" formatCode="dd"/>
    <numFmt numFmtId="178" formatCode="aaa"/>
    <numFmt numFmtId="179" formatCode="mm/ddaaa"/>
    <numFmt numFmtId="180" formatCode="&quot;US$&quot;#,##0.00;[Red]&quot;US$&quot;#,##0.00"/>
    <numFmt numFmtId="181" formatCode="&quot;¥&quot;#,##0;[Red]&quot;¥&quot;#,##0"/>
    <numFmt numFmtId="182" formatCode="000&quot;S&quot;"/>
    <numFmt numFmtId="183" formatCode="0000&quot;S&quot;"/>
    <numFmt numFmtId="184" formatCode="mm/ddaaa\ &quot;(AM 9:00)&quot;"/>
    <numFmt numFmtId="185" formatCode="m&quot;月&quot;dd&quot;日&quot;"/>
    <numFmt numFmtId="186" formatCode="m&quot;月&quot;d&quot;日&quot;;@"/>
    <numFmt numFmtId="187" formatCode="dd\ aaa"/>
    <numFmt numFmtId="188" formatCode="ddaaa"/>
    <numFmt numFmtId="189" formatCode="0000&quot;W&quot;"/>
    <numFmt numFmtId="190" formatCode="yyyy&quot;年&quot;mm&quot;月&quot;"/>
    <numFmt numFmtId="191" formatCode="m/dd"/>
    <numFmt numFmtId="192" formatCode="m/ddaaa"/>
    <numFmt numFmtId="193" formatCode="&quot;S&quot;000"/>
    <numFmt numFmtId="194" formatCode="m/ddaaa\ &quot;(AM 9:00)&quot;"/>
    <numFmt numFmtId="195" formatCode="0000&quot;N&quot;"/>
    <numFmt numFmtId="196" formatCode="&quot;0IZ&quot;@&quot;S1NC&quot;"/>
    <numFmt numFmtId="197" formatCode="000&quot;W&quot;"/>
    <numFmt numFmtId="198" formatCode="&quot;0QI&quot;@&quot;S1NC&quot;"/>
    <numFmt numFmtId="199" formatCode="00000&quot;S&quot;"/>
  </numFmts>
  <fonts count="136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Arial"/>
      <family val="2"/>
    </font>
    <font>
      <sz val="9"/>
      <name val="Arial"/>
      <family val="2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Arial"/>
      <family val="2"/>
    </font>
    <font>
      <u/>
      <sz val="11"/>
      <color theme="10"/>
      <name val="ＭＳ Ｐゴシック"/>
      <family val="3"/>
      <charset val="128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6"/>
      <color theme="1"/>
      <name val="Arial"/>
      <family val="2"/>
    </font>
    <font>
      <sz val="5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name val="ＭＳ Ｐゴシック"/>
      <family val="3"/>
      <charset val="128"/>
      <scheme val="minor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u/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color indexed="8"/>
      <name val="Meiryo UI"/>
      <family val="3"/>
      <charset val="128"/>
    </font>
    <font>
      <sz val="9"/>
      <color theme="1"/>
      <name val="Meiryo UI"/>
      <family val="3"/>
      <charset val="128"/>
    </font>
    <font>
      <b/>
      <u/>
      <sz val="9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b/>
      <sz val="9"/>
      <color indexed="8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u/>
      <sz val="9"/>
      <color indexed="8"/>
      <name val="Meiryo UI"/>
      <family val="3"/>
      <charset val="128"/>
    </font>
    <font>
      <sz val="9"/>
      <color theme="1"/>
      <name val="Meiryo UI"/>
      <family val="2"/>
      <charset val="128"/>
    </font>
    <font>
      <sz val="11"/>
      <color theme="1"/>
      <name val="ＭＳ Ｐゴシック"/>
      <family val="3"/>
      <charset val="128"/>
      <scheme val="minor"/>
    </font>
    <font>
      <b/>
      <u/>
      <sz val="11"/>
      <color theme="1"/>
      <name val="Arial"/>
      <family val="2"/>
    </font>
    <font>
      <sz val="8"/>
      <color theme="1"/>
      <name val="Meiryo UI"/>
      <family val="3"/>
      <charset val="128"/>
    </font>
    <font>
      <sz val="9"/>
      <name val="Meiryo UI"/>
      <family val="3"/>
      <charset val="128"/>
    </font>
    <font>
      <sz val="8"/>
      <color theme="1"/>
      <name val="Arial"/>
      <family val="2"/>
      <charset val="128"/>
    </font>
    <font>
      <sz val="8"/>
      <color theme="1"/>
      <name val="Meiryo UI"/>
      <family val="2"/>
      <charset val="128"/>
    </font>
    <font>
      <b/>
      <sz val="8"/>
      <color rgb="FFFF0000"/>
      <name val="Arial"/>
      <family val="2"/>
    </font>
    <font>
      <sz val="9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  <scheme val="minor"/>
    </font>
    <font>
      <b/>
      <sz val="20"/>
      <color indexed="8"/>
      <name val="ＭＳ Ｐ明朝"/>
      <family val="1"/>
      <charset val="128"/>
    </font>
    <font>
      <b/>
      <u/>
      <sz val="9"/>
      <color indexed="8"/>
      <name val="Arial"/>
      <family val="2"/>
    </font>
    <font>
      <b/>
      <sz val="9"/>
      <name val="Meiryo UI"/>
      <family val="3"/>
      <charset val="128"/>
    </font>
    <font>
      <u/>
      <sz val="9"/>
      <color theme="10"/>
      <name val="Arial"/>
      <family val="2"/>
    </font>
    <font>
      <b/>
      <u/>
      <sz val="9"/>
      <name val="Arial"/>
      <family val="2"/>
    </font>
    <font>
      <sz val="9"/>
      <color rgb="FF000000"/>
      <name val="Meiryo UI"/>
      <family val="3"/>
      <charset val="128"/>
    </font>
    <font>
      <b/>
      <sz val="15"/>
      <color theme="1"/>
      <name val="Arial"/>
      <family val="2"/>
    </font>
    <font>
      <b/>
      <sz val="15"/>
      <color theme="1"/>
      <name val="Meiryo UI"/>
      <family val="3"/>
      <charset val="128"/>
    </font>
    <font>
      <b/>
      <sz val="15"/>
      <color rgb="FFFF0000"/>
      <name val="Arial"/>
      <family val="2"/>
    </font>
    <font>
      <b/>
      <sz val="15"/>
      <color rgb="FFFF0000"/>
      <name val="Meiryo UI"/>
      <family val="3"/>
      <charset val="128"/>
    </font>
    <font>
      <sz val="12"/>
      <color rgb="FF000000"/>
      <name val="Arial"/>
      <family val="2"/>
    </font>
    <font>
      <sz val="15"/>
      <color theme="1"/>
      <name val="Arial"/>
      <family val="2"/>
    </font>
    <font>
      <sz val="9"/>
      <color theme="1"/>
      <name val="游ゴシック"/>
      <family val="2"/>
      <charset val="128"/>
    </font>
    <font>
      <b/>
      <u/>
      <sz val="9"/>
      <name val="Meiryo UI"/>
      <family val="3"/>
      <charset val="128"/>
    </font>
    <font>
      <b/>
      <u/>
      <sz val="9"/>
      <color theme="1"/>
      <name val="Meiryo UI"/>
      <family val="2"/>
      <charset val="128"/>
    </font>
    <font>
      <sz val="11"/>
      <color indexed="8"/>
      <name val="Arial"/>
      <family val="3"/>
      <charset val="128"/>
    </font>
    <font>
      <sz val="11"/>
      <color indexed="8"/>
      <name val="Meiryo UI"/>
      <family val="3"/>
      <charset val="128"/>
    </font>
    <font>
      <sz val="11"/>
      <color indexed="8"/>
      <name val="Arial"/>
      <family val="2"/>
    </font>
    <font>
      <b/>
      <u/>
      <sz val="11"/>
      <color theme="1"/>
      <name val="Meiryo UI"/>
      <family val="3"/>
      <charset val="128"/>
    </font>
    <font>
      <sz val="9"/>
      <color theme="1"/>
      <name val="Arial4"/>
    </font>
    <font>
      <sz val="9"/>
      <color indexed="8"/>
      <name val="Arial4"/>
      <family val="2"/>
    </font>
    <font>
      <sz val="9"/>
      <color rgb="FF000000"/>
      <name val="Arial4"/>
      <family val="2"/>
    </font>
    <font>
      <sz val="9"/>
      <color rgb="FF000000"/>
      <name val="Arial"/>
      <family val="2"/>
    </font>
    <font>
      <u/>
      <sz val="11"/>
      <color rgb="FF0000FF"/>
      <name val="Arial"/>
      <family val="2"/>
    </font>
    <font>
      <b/>
      <u/>
      <sz val="9"/>
      <color theme="1"/>
      <name val="Arial"/>
      <family val="3"/>
    </font>
    <font>
      <b/>
      <u/>
      <sz val="9"/>
      <color rgb="FFFF0000"/>
      <name val="Meiryo UI"/>
      <family val="3"/>
      <charset val="128"/>
    </font>
    <font>
      <sz val="13"/>
      <color rgb="FF000000"/>
      <name val="Arial"/>
      <family val="2"/>
    </font>
    <font>
      <b/>
      <u/>
      <sz val="9"/>
      <color rgb="FF000000"/>
      <name val="Meiryo UI"/>
      <family val="3"/>
      <charset val="128"/>
    </font>
    <font>
      <b/>
      <sz val="13"/>
      <color theme="1"/>
      <name val="Arial"/>
      <family val="2"/>
    </font>
    <font>
      <b/>
      <sz val="13"/>
      <color theme="1"/>
      <name val="Meiryo UI"/>
      <family val="3"/>
      <charset val="128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u/>
      <sz val="8"/>
      <color theme="1"/>
      <name val="Arial"/>
      <family val="2"/>
    </font>
    <font>
      <b/>
      <u/>
      <sz val="8"/>
      <color indexed="8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color rgb="FFFF0000"/>
      <name val="Arial"/>
      <family val="2"/>
    </font>
    <font>
      <sz val="10"/>
      <color indexed="8"/>
      <name val="Arial"/>
      <family val="3"/>
      <charset val="128"/>
    </font>
    <font>
      <sz val="10"/>
      <color indexed="8"/>
      <name val="Meiryo UI"/>
      <family val="3"/>
      <charset val="128"/>
    </font>
    <font>
      <sz val="10"/>
      <color rgb="FF000000"/>
      <name val="Meiryo UI"/>
      <family val="3"/>
      <charset val="128"/>
    </font>
    <font>
      <b/>
      <sz val="6"/>
      <color theme="1"/>
      <name val="Arial"/>
      <family val="2"/>
    </font>
    <font>
      <sz val="9"/>
      <color theme="1"/>
      <name val="ＭＳ Ｐゴシック"/>
      <family val="3"/>
      <charset val="128"/>
    </font>
    <font>
      <sz val="11"/>
      <name val="Arial"/>
      <family val="2"/>
    </font>
    <font>
      <sz val="7.5"/>
      <color theme="1"/>
      <name val="Arial"/>
      <family val="2"/>
    </font>
    <font>
      <sz val="7.5"/>
      <color theme="1"/>
      <name val="Meiryo UI"/>
      <family val="2"/>
      <charset val="128"/>
    </font>
    <font>
      <sz val="9"/>
      <color rgb="FFFF0000"/>
      <name val="Arial"/>
      <family val="2"/>
    </font>
    <font>
      <b/>
      <sz val="11"/>
      <color theme="1"/>
      <name val="Arial"/>
      <family val="2"/>
    </font>
    <font>
      <strike/>
      <sz val="9"/>
      <color theme="1"/>
      <name val="Arial"/>
      <family val="2"/>
    </font>
    <font>
      <sz val="9"/>
      <color theme="1"/>
      <name val="Arial"/>
      <family val="3"/>
    </font>
    <font>
      <b/>
      <sz val="7"/>
      <color theme="1"/>
      <name val="Arial"/>
      <family val="2"/>
    </font>
    <font>
      <sz val="9"/>
      <color theme="1"/>
      <name val="Segoe UI Symbol"/>
      <family val="3"/>
    </font>
    <font>
      <b/>
      <sz val="14"/>
      <color theme="1"/>
      <name val="Meiryo UI"/>
      <family val="3"/>
      <charset val="128"/>
    </font>
    <font>
      <b/>
      <sz val="20"/>
      <color indexed="8"/>
      <name val="Arial"/>
      <family val="2"/>
    </font>
    <font>
      <sz val="10.5"/>
      <color theme="1"/>
      <name val="Arial"/>
      <family val="2"/>
    </font>
    <font>
      <sz val="9"/>
      <color rgb="FF000000"/>
      <name val="MEIRYO UI"/>
      <family val="2"/>
      <charset val="128"/>
    </font>
    <font>
      <sz val="9"/>
      <color theme="1"/>
      <name val="Arial"/>
      <family val="3"/>
      <charset val="128"/>
    </font>
    <font>
      <b/>
      <sz val="17"/>
      <color indexed="8"/>
      <name val="Arial Black"/>
      <family val="2"/>
    </font>
    <font>
      <b/>
      <sz val="7"/>
      <color indexed="8"/>
      <name val="Arial"/>
      <family val="2"/>
    </font>
    <font>
      <b/>
      <sz val="7"/>
      <color rgb="FF000000"/>
      <name val="MEIRYO UI"/>
      <family val="2"/>
      <charset val="128"/>
    </font>
    <font>
      <b/>
      <sz val="7"/>
      <color rgb="FF000000"/>
      <name val="Meiryo UI"/>
      <family val="3"/>
      <charset val="128"/>
    </font>
    <font>
      <b/>
      <sz val="7"/>
      <color rgb="FF000000"/>
      <name val="Arial"/>
      <family val="2"/>
    </font>
    <font>
      <b/>
      <sz val="7"/>
      <color rgb="FF000000"/>
      <name val="Arial"/>
      <family val="3"/>
      <charset val="128"/>
    </font>
    <font>
      <b/>
      <sz val="9"/>
      <color theme="1"/>
      <name val="MEIRYO UI"/>
      <family val="2"/>
      <charset val="128"/>
    </font>
    <font>
      <b/>
      <sz val="9"/>
      <color theme="1"/>
      <name val="Arial"/>
      <family val="3"/>
      <charset val="128"/>
    </font>
    <font>
      <b/>
      <sz val="9"/>
      <name val="Arial"/>
      <family val="3"/>
      <charset val="128"/>
    </font>
    <font>
      <sz val="9"/>
      <color theme="1"/>
      <name val="AriaK"/>
      <family val="2"/>
    </font>
    <font>
      <u/>
      <sz val="11"/>
      <color theme="1"/>
      <name val="Meiryo UI"/>
      <family val="3"/>
      <charset val="128"/>
    </font>
    <font>
      <sz val="9"/>
      <name val="MEIRYO UI"/>
      <family val="2"/>
      <charset val="128"/>
    </font>
    <font>
      <b/>
      <sz val="9"/>
      <color rgb="FFFF0000"/>
      <name val="Arial"/>
      <family val="3"/>
    </font>
    <font>
      <sz val="8"/>
      <name val="Arial"/>
      <family val="2"/>
    </font>
    <font>
      <sz val="8"/>
      <color theme="1"/>
      <name val="ＭＳ Ｐゴシック"/>
      <family val="3"/>
      <charset val="128"/>
      <scheme val="minor"/>
    </font>
    <font>
      <sz val="8"/>
      <color indexed="8"/>
      <name val="Arial"/>
      <family val="2"/>
    </font>
    <font>
      <sz val="8"/>
      <color rgb="FF000000"/>
      <name val="Arial"/>
      <family val="2"/>
    </font>
    <font>
      <b/>
      <u/>
      <sz val="8"/>
      <color theme="1"/>
      <name val="Meiryo UI"/>
      <family val="3"/>
      <charset val="128"/>
    </font>
    <font>
      <b/>
      <u/>
      <sz val="8"/>
      <color indexed="8"/>
      <name val="Arial"/>
      <family val="2"/>
    </font>
    <font>
      <sz val="8"/>
      <color theme="1"/>
      <name val="Arial4"/>
    </font>
    <font>
      <sz val="8"/>
      <color indexed="8"/>
      <name val="Meiryo UI"/>
      <family val="3"/>
      <charset val="128"/>
    </font>
    <font>
      <sz val="8"/>
      <color indexed="8"/>
      <name val="Arial4"/>
      <family val="2"/>
    </font>
    <font>
      <sz val="8"/>
      <color rgb="FF000000"/>
      <name val="Arial4"/>
      <family val="2"/>
    </font>
    <font>
      <sz val="8"/>
      <color rgb="FF000000"/>
      <name val="Meiryo UI"/>
      <family val="3"/>
      <charset val="128"/>
    </font>
    <font>
      <b/>
      <sz val="13"/>
      <color indexed="8"/>
      <name val="Meiryo UI"/>
      <family val="3"/>
      <charset val="128"/>
    </font>
    <font>
      <b/>
      <sz val="13"/>
      <color indexed="8"/>
      <name val="Arial"/>
      <family val="2"/>
    </font>
    <font>
      <b/>
      <sz val="13"/>
      <color theme="1"/>
      <name val="Meiryo UI"/>
      <family val="2"/>
      <charset val="128"/>
    </font>
    <font>
      <b/>
      <sz val="13"/>
      <color theme="1"/>
      <name val="ＭＳ Ｐゴシック"/>
      <family val="2"/>
      <charset val="128"/>
    </font>
    <font>
      <b/>
      <u/>
      <sz val="10"/>
      <name val="Meiryo UI"/>
      <family val="3"/>
      <charset val="128"/>
    </font>
    <font>
      <b/>
      <u/>
      <sz val="8.5"/>
      <color theme="1"/>
      <name val="Arial"/>
      <family val="2"/>
    </font>
    <font>
      <b/>
      <u/>
      <sz val="8.5"/>
      <color indexed="8"/>
      <name val="Meiryo UI"/>
      <family val="3"/>
      <charset val="128"/>
    </font>
    <font>
      <b/>
      <u/>
      <sz val="8.5"/>
      <color rgb="FFFF0000"/>
      <name val="Meiryo UI"/>
      <family val="3"/>
      <charset val="128"/>
    </font>
    <font>
      <b/>
      <u/>
      <sz val="8.5"/>
      <color theme="1"/>
      <name val="Meiryo UI"/>
      <family val="3"/>
      <charset val="128"/>
    </font>
    <font>
      <strike/>
      <sz val="9"/>
      <name val="Arial"/>
      <family val="2"/>
    </font>
    <font>
      <sz val="9"/>
      <color theme="1"/>
      <name val="Yu Gothic"/>
      <family val="2"/>
      <charset val="128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1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ck">
        <color indexed="64"/>
      </right>
      <top style="double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/>
      <top style="thick">
        <color indexed="64"/>
      </top>
      <bottom/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/>
      <top style="double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thick">
        <color indexed="64"/>
      </bottom>
      <diagonal/>
    </border>
    <border>
      <left style="mediumDashDotDot">
        <color indexed="64"/>
      </left>
      <right/>
      <top style="mediumDashDotDot">
        <color indexed="64"/>
      </top>
      <bottom/>
      <diagonal/>
    </border>
    <border>
      <left/>
      <right/>
      <top style="mediumDashDotDot">
        <color indexed="64"/>
      </top>
      <bottom/>
      <diagonal/>
    </border>
    <border>
      <left/>
      <right style="mediumDashDotDot">
        <color indexed="64"/>
      </right>
      <top style="mediumDashDotDot">
        <color indexed="64"/>
      </top>
      <bottom/>
      <diagonal/>
    </border>
    <border>
      <left style="mediumDashDotDot">
        <color indexed="64"/>
      </left>
      <right/>
      <top/>
      <bottom/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/>
      <top/>
      <bottom style="mediumDashDotDot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 style="mediumDashDotDot">
        <color indexed="64"/>
      </right>
      <top/>
      <bottom style="mediumDashDotDot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thick">
        <color indexed="64"/>
      </bottom>
      <diagonal/>
    </border>
    <border>
      <left/>
      <right style="dotted">
        <color indexed="64"/>
      </right>
      <top style="thick">
        <color indexed="64"/>
      </top>
      <bottom/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medium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dotted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dotted">
        <color indexed="64"/>
      </right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/>
      <top style="double">
        <color rgb="FF7030A0"/>
      </top>
      <bottom style="double">
        <color rgb="FF7030A0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 style="thick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thick">
        <color indexed="64"/>
      </right>
      <top style="medium">
        <color auto="1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</cellStyleXfs>
  <cellXfs count="1034">
    <xf numFmtId="0" fontId="0" fillId="0" borderId="0" xfId="0">
      <alignment vertical="center"/>
    </xf>
    <xf numFmtId="0" fontId="7" fillId="0" borderId="0" xfId="0" applyFont="1">
      <alignment vertical="center"/>
    </xf>
    <xf numFmtId="0" fontId="15" fillId="0" borderId="0" xfId="0" applyFont="1">
      <alignment vertical="center"/>
    </xf>
    <xf numFmtId="0" fontId="14" fillId="0" borderId="0" xfId="0" applyFont="1">
      <alignment vertical="center"/>
    </xf>
    <xf numFmtId="0" fontId="14" fillId="0" borderId="9" xfId="0" applyFont="1" applyBorder="1">
      <alignment vertical="center"/>
    </xf>
    <xf numFmtId="0" fontId="14" fillId="0" borderId="3" xfId="0" applyFont="1" applyBorder="1">
      <alignment vertical="center"/>
    </xf>
    <xf numFmtId="0" fontId="14" fillId="0" borderId="5" xfId="0" applyFont="1" applyBorder="1">
      <alignment vertical="center"/>
    </xf>
    <xf numFmtId="0" fontId="14" fillId="0" borderId="6" xfId="0" applyFont="1" applyBorder="1">
      <alignment vertical="center"/>
    </xf>
    <xf numFmtId="0" fontId="14" fillId="0" borderId="0" xfId="0" quotePrefix="1" applyFont="1">
      <alignment vertical="center"/>
    </xf>
    <xf numFmtId="0" fontId="24" fillId="0" borderId="0" xfId="0" applyFont="1">
      <alignment vertical="center"/>
    </xf>
    <xf numFmtId="0" fontId="15" fillId="0" borderId="0" xfId="0" applyFont="1" applyAlignment="1"/>
    <xf numFmtId="0" fontId="24" fillId="0" borderId="0" xfId="0" applyFont="1" applyAlignment="1"/>
    <xf numFmtId="14" fontId="14" fillId="0" borderId="0" xfId="0" applyNumberFormat="1" applyFont="1">
      <alignment vertical="center"/>
    </xf>
    <xf numFmtId="0" fontId="19" fillId="0" borderId="0" xfId="0" applyFont="1">
      <alignment vertical="center"/>
    </xf>
    <xf numFmtId="186" fontId="14" fillId="0" borderId="0" xfId="0" applyNumberFormat="1" applyFont="1">
      <alignment vertical="center"/>
    </xf>
    <xf numFmtId="0" fontId="15" fillId="0" borderId="12" xfId="0" quotePrefix="1" applyFont="1" applyBorder="1">
      <alignment vertical="center"/>
    </xf>
    <xf numFmtId="176" fontId="14" fillId="2" borderId="24" xfId="0" quotePrefix="1" applyNumberFormat="1" applyFont="1" applyFill="1" applyBorder="1" applyAlignment="1">
      <alignment horizontal="center" vertical="center"/>
    </xf>
    <xf numFmtId="0" fontId="25" fillId="0" borderId="58" xfId="0" applyFont="1" applyBorder="1" applyAlignment="1">
      <alignment horizontal="right" vertical="center"/>
    </xf>
    <xf numFmtId="176" fontId="14" fillId="0" borderId="24" xfId="0" quotePrefix="1" applyNumberFormat="1" applyFont="1" applyBorder="1" applyAlignment="1">
      <alignment horizontal="center" vertical="center"/>
    </xf>
    <xf numFmtId="0" fontId="14" fillId="0" borderId="8" xfId="0" applyFont="1" applyBorder="1">
      <alignment vertical="center"/>
    </xf>
    <xf numFmtId="0" fontId="14" fillId="0" borderId="10" xfId="0" applyFont="1" applyBorder="1">
      <alignment vertical="center"/>
    </xf>
    <xf numFmtId="0" fontId="14" fillId="0" borderId="4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176" fontId="8" fillId="0" borderId="24" xfId="0" quotePrefix="1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182" fontId="14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right" vertical="center"/>
    </xf>
    <xf numFmtId="176" fontId="8" fillId="0" borderId="0" xfId="0" quotePrefix="1" applyNumberFormat="1" applyFont="1" applyAlignment="1">
      <alignment horizontal="center" vertical="center"/>
    </xf>
    <xf numFmtId="177" fontId="8" fillId="0" borderId="0" xfId="0" applyNumberFormat="1" applyFont="1" applyAlignment="1">
      <alignment horizontal="left" vertical="center"/>
    </xf>
    <xf numFmtId="178" fontId="8" fillId="0" borderId="0" xfId="0" applyNumberFormat="1" applyFont="1" applyAlignment="1">
      <alignment horizontal="right" vertical="center"/>
    </xf>
    <xf numFmtId="179" fontId="8" fillId="0" borderId="0" xfId="0" applyNumberFormat="1" applyFont="1" applyAlignment="1">
      <alignment horizontal="center" vertical="center"/>
    </xf>
    <xf numFmtId="0" fontId="43" fillId="0" borderId="0" xfId="0" applyFont="1">
      <alignment vertical="center"/>
    </xf>
    <xf numFmtId="0" fontId="23" fillId="0" borderId="0" xfId="0" applyFont="1">
      <alignment vertical="center"/>
    </xf>
    <xf numFmtId="49" fontId="14" fillId="0" borderId="0" xfId="0" applyNumberFormat="1" applyFont="1">
      <alignment vertical="center"/>
    </xf>
    <xf numFmtId="179" fontId="14" fillId="0" borderId="0" xfId="0" applyNumberFormat="1" applyFont="1">
      <alignment vertical="center"/>
    </xf>
    <xf numFmtId="0" fontId="14" fillId="0" borderId="0" xfId="0" applyFont="1" applyAlignment="1">
      <alignment horizontal="left" vertical="center"/>
    </xf>
    <xf numFmtId="176" fontId="14" fillId="0" borderId="0" xfId="0" applyNumberFormat="1" applyFont="1" applyAlignment="1">
      <alignment horizontal="right" vertical="center"/>
    </xf>
    <xf numFmtId="176" fontId="14" fillId="0" borderId="0" xfId="0" quotePrefix="1" applyNumberFormat="1" applyFont="1" applyAlignment="1">
      <alignment horizontal="center" vertical="center"/>
    </xf>
    <xf numFmtId="177" fontId="14" fillId="0" borderId="0" xfId="0" applyNumberFormat="1" applyFont="1" applyAlignment="1">
      <alignment horizontal="left" vertical="center"/>
    </xf>
    <xf numFmtId="178" fontId="14" fillId="0" borderId="0" xfId="0" applyNumberFormat="1" applyFont="1" applyAlignment="1">
      <alignment horizontal="right" vertical="center"/>
    </xf>
    <xf numFmtId="179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/>
    <xf numFmtId="0" fontId="22" fillId="0" borderId="0" xfId="0" applyFont="1" applyAlignment="1">
      <alignment vertical="center" wrapText="1"/>
    </xf>
    <xf numFmtId="0" fontId="14" fillId="0" borderId="80" xfId="0" applyFont="1" applyBorder="1">
      <alignment vertical="center"/>
    </xf>
    <xf numFmtId="14" fontId="13" fillId="0" borderId="0" xfId="0" applyNumberFormat="1" applyFont="1" applyAlignment="1"/>
    <xf numFmtId="0" fontId="14" fillId="0" borderId="1" xfId="0" applyFont="1" applyBorder="1">
      <alignment vertical="center"/>
    </xf>
    <xf numFmtId="49" fontId="15" fillId="0" borderId="0" xfId="0" applyNumberFormat="1" applyFont="1">
      <alignment vertical="center"/>
    </xf>
    <xf numFmtId="178" fontId="14" fillId="0" borderId="0" xfId="0" applyNumberFormat="1" applyFont="1">
      <alignment vertical="center"/>
    </xf>
    <xf numFmtId="0" fontId="8" fillId="0" borderId="0" xfId="0" applyFont="1" applyAlignment="1">
      <alignment horizontal="left" vertical="center"/>
    </xf>
    <xf numFmtId="49" fontId="22" fillId="0" borderId="0" xfId="0" applyNumberFormat="1" applyFont="1">
      <alignment vertical="center"/>
    </xf>
    <xf numFmtId="0" fontId="23" fillId="0" borderId="0" xfId="1" applyFont="1" applyAlignment="1" applyProtection="1">
      <alignment vertical="center"/>
    </xf>
    <xf numFmtId="0" fontId="47" fillId="0" borderId="0" xfId="1" applyFont="1" applyAlignment="1" applyProtection="1">
      <alignment vertical="center"/>
    </xf>
    <xf numFmtId="0" fontId="45" fillId="0" borderId="0" xfId="0" applyFont="1">
      <alignment vertical="center"/>
    </xf>
    <xf numFmtId="0" fontId="23" fillId="0" borderId="0" xfId="0" quotePrefix="1" applyFo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14" fillId="0" borderId="49" xfId="0" applyFont="1" applyBorder="1">
      <alignment vertical="center"/>
    </xf>
    <xf numFmtId="0" fontId="14" fillId="0" borderId="50" xfId="0" applyFont="1" applyBorder="1">
      <alignment vertical="center"/>
    </xf>
    <xf numFmtId="0" fontId="45" fillId="0" borderId="50" xfId="0" applyFont="1" applyBorder="1" applyAlignment="1">
      <alignment horizontal="left" vertical="center"/>
    </xf>
    <xf numFmtId="0" fontId="7" fillId="0" borderId="50" xfId="0" applyFont="1" applyBorder="1">
      <alignment vertical="center"/>
    </xf>
    <xf numFmtId="0" fontId="14" fillId="0" borderId="51" xfId="0" applyFont="1" applyBorder="1">
      <alignment vertical="center"/>
    </xf>
    <xf numFmtId="0" fontId="14" fillId="0" borderId="52" xfId="0" applyFont="1" applyBorder="1">
      <alignment vertical="center"/>
    </xf>
    <xf numFmtId="0" fontId="14" fillId="0" borderId="53" xfId="0" applyFont="1" applyBorder="1">
      <alignment vertical="center"/>
    </xf>
    <xf numFmtId="0" fontId="14" fillId="0" borderId="54" xfId="0" applyFont="1" applyBorder="1">
      <alignment vertical="center"/>
    </xf>
    <xf numFmtId="0" fontId="14" fillId="0" borderId="55" xfId="0" applyFont="1" applyBorder="1">
      <alignment vertical="center"/>
    </xf>
    <xf numFmtId="0" fontId="14" fillId="0" borderId="56" xfId="0" applyFont="1" applyBorder="1">
      <alignment vertical="center"/>
    </xf>
    <xf numFmtId="0" fontId="15" fillId="0" borderId="0" xfId="0" applyFont="1" applyAlignment="1">
      <alignment vertical="center" wrapText="1"/>
    </xf>
    <xf numFmtId="0" fontId="7" fillId="0" borderId="8" xfId="0" applyFont="1" applyBorder="1">
      <alignment vertical="center"/>
    </xf>
    <xf numFmtId="0" fontId="14" fillId="0" borderId="0" xfId="0" applyFont="1" applyAlignment="1">
      <alignment horizontal="right" vertical="center"/>
    </xf>
    <xf numFmtId="0" fontId="14" fillId="0" borderId="1" xfId="0" applyFont="1" applyBorder="1" applyAlignment="1">
      <alignment horizontal="right" vertical="center"/>
    </xf>
    <xf numFmtId="178" fontId="26" fillId="0" borderId="1" xfId="0" applyNumberFormat="1" applyFont="1" applyBorder="1">
      <alignment vertical="center"/>
    </xf>
    <xf numFmtId="14" fontId="14" fillId="0" borderId="1" xfId="0" applyNumberFormat="1" applyFont="1" applyBorder="1">
      <alignment vertical="center"/>
    </xf>
    <xf numFmtId="0" fontId="7" fillId="0" borderId="9" xfId="0" applyFont="1" applyBorder="1">
      <alignment vertical="center"/>
    </xf>
    <xf numFmtId="0" fontId="24" fillId="0" borderId="9" xfId="0" applyFont="1" applyBorder="1">
      <alignment vertical="center"/>
    </xf>
    <xf numFmtId="0" fontId="8" fillId="0" borderId="9" xfId="1" applyFont="1" applyBorder="1" applyAlignment="1" applyProtection="1">
      <alignment vertical="center"/>
    </xf>
    <xf numFmtId="0" fontId="8" fillId="0" borderId="9" xfId="0" applyFont="1" applyBorder="1">
      <alignment vertical="center"/>
    </xf>
    <xf numFmtId="0" fontId="8" fillId="0" borderId="4" xfId="0" applyFont="1" applyBorder="1">
      <alignment vertical="center"/>
    </xf>
    <xf numFmtId="178" fontId="7" fillId="0" borderId="0" xfId="0" applyNumberFormat="1" applyFont="1">
      <alignment vertical="center"/>
    </xf>
    <xf numFmtId="0" fontId="4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0" fillId="0" borderId="0" xfId="0" applyFont="1">
      <alignment vertical="center"/>
    </xf>
    <xf numFmtId="0" fontId="63" fillId="0" borderId="8" xfId="0" applyFont="1" applyBorder="1">
      <alignment vertical="center"/>
    </xf>
    <xf numFmtId="0" fontId="52" fillId="0" borderId="0" xfId="0" applyFont="1">
      <alignment vertical="center"/>
    </xf>
    <xf numFmtId="0" fontId="68" fillId="0" borderId="0" xfId="0" applyFont="1" applyAlignment="1"/>
    <xf numFmtId="0" fontId="25" fillId="0" borderId="70" xfId="0" applyFont="1" applyBorder="1" applyAlignment="1">
      <alignment horizontal="right" vertical="center"/>
    </xf>
    <xf numFmtId="0" fontId="14" fillId="0" borderId="0" xfId="0" applyFont="1" applyAlignment="1">
      <alignment vertical="center" shrinkToFit="1"/>
    </xf>
    <xf numFmtId="0" fontId="14" fillId="2" borderId="111" xfId="0" applyFont="1" applyFill="1" applyBorder="1">
      <alignment vertical="center"/>
    </xf>
    <xf numFmtId="0" fontId="14" fillId="2" borderId="112" xfId="0" applyFont="1" applyFill="1" applyBorder="1">
      <alignment vertical="center"/>
    </xf>
    <xf numFmtId="0" fontId="14" fillId="2" borderId="113" xfId="0" applyFont="1" applyFill="1" applyBorder="1">
      <alignment vertical="center"/>
    </xf>
    <xf numFmtId="0" fontId="14" fillId="2" borderId="114" xfId="0" applyFont="1" applyFill="1" applyBorder="1">
      <alignment vertical="center"/>
    </xf>
    <xf numFmtId="0" fontId="14" fillId="2" borderId="115" xfId="0" applyFont="1" applyFill="1" applyBorder="1">
      <alignment vertical="center"/>
    </xf>
    <xf numFmtId="0" fontId="14" fillId="2" borderId="116" xfId="0" applyFont="1" applyFill="1" applyBorder="1">
      <alignment vertical="center"/>
    </xf>
    <xf numFmtId="0" fontId="14" fillId="2" borderId="14" xfId="0" applyFont="1" applyFill="1" applyBorder="1">
      <alignment vertical="center"/>
    </xf>
    <xf numFmtId="0" fontId="14" fillId="2" borderId="117" xfId="0" applyFont="1" applyFill="1" applyBorder="1">
      <alignment vertical="center"/>
    </xf>
    <xf numFmtId="186" fontId="23" fillId="0" borderId="0" xfId="0" applyNumberFormat="1" applyFont="1">
      <alignment vertical="center"/>
    </xf>
    <xf numFmtId="185" fontId="23" fillId="0" borderId="0" xfId="0" applyNumberFormat="1" applyFont="1">
      <alignment vertical="center"/>
    </xf>
    <xf numFmtId="0" fontId="36" fillId="0" borderId="0" xfId="0" applyFont="1" applyAlignment="1">
      <alignment horizontal="center" vertical="center"/>
    </xf>
    <xf numFmtId="0" fontId="8" fillId="2" borderId="24" xfId="0" applyFont="1" applyFill="1" applyBorder="1" applyAlignment="1">
      <alignment vertical="center" shrinkToFit="1"/>
    </xf>
    <xf numFmtId="0" fontId="8" fillId="2" borderId="58" xfId="0" applyFont="1" applyFill="1" applyBorder="1" applyAlignment="1">
      <alignment vertical="center" shrinkToFit="1"/>
    </xf>
    <xf numFmtId="176" fontId="14" fillId="0" borderId="21" xfId="0" quotePrefix="1" applyNumberFormat="1" applyFont="1" applyBorder="1" applyAlignment="1">
      <alignment horizontal="center" vertical="center"/>
    </xf>
    <xf numFmtId="0" fontId="15" fillId="0" borderId="12" xfId="0" quotePrefix="1" applyFont="1" applyBorder="1" applyAlignment="1">
      <alignment horizontal="center" vertical="center"/>
    </xf>
    <xf numFmtId="0" fontId="50" fillId="0" borderId="95" xfId="0" applyFont="1" applyBorder="1">
      <alignment vertical="center"/>
    </xf>
    <xf numFmtId="0" fontId="72" fillId="0" borderId="0" xfId="0" applyFont="1">
      <alignment vertical="center"/>
    </xf>
    <xf numFmtId="179" fontId="14" fillId="0" borderId="0" xfId="0" applyNumberFormat="1" applyFont="1" applyAlignment="1">
      <alignment horizontal="centerContinuous" vertical="center"/>
    </xf>
    <xf numFmtId="176" fontId="14" fillId="0" borderId="0" xfId="0" applyNumberFormat="1" applyFont="1" applyAlignment="1">
      <alignment horizontal="centerContinuous" vertical="center"/>
    </xf>
    <xf numFmtId="187" fontId="14" fillId="0" borderId="0" xfId="0" applyNumberFormat="1" applyFont="1" applyAlignment="1">
      <alignment horizontal="centerContinuous" vertical="center"/>
    </xf>
    <xf numFmtId="188" fontId="14" fillId="0" borderId="0" xfId="0" applyNumberFormat="1" applyFont="1" applyAlignment="1">
      <alignment horizontal="centerContinuous" vertical="center"/>
    </xf>
    <xf numFmtId="179" fontId="8" fillId="0" borderId="0" xfId="0" applyNumberFormat="1" applyFont="1" applyAlignment="1">
      <alignment horizontal="centerContinuous" vertical="center"/>
    </xf>
    <xf numFmtId="0" fontId="72" fillId="0" borderId="8" xfId="0" applyFont="1" applyBorder="1">
      <alignment vertical="center"/>
    </xf>
    <xf numFmtId="0" fontId="72" fillId="0" borderId="9" xfId="0" applyFont="1" applyBorder="1">
      <alignment vertical="center"/>
    </xf>
    <xf numFmtId="0" fontId="15" fillId="0" borderId="3" xfId="0" applyFont="1" applyBorder="1">
      <alignment vertical="center"/>
    </xf>
    <xf numFmtId="179" fontId="8" fillId="0" borderId="3" xfId="0" applyNumberFormat="1" applyFont="1" applyBorder="1" applyAlignment="1">
      <alignment horizontal="center" vertical="center"/>
    </xf>
    <xf numFmtId="179" fontId="8" fillId="0" borderId="4" xfId="0" applyNumberFormat="1" applyFont="1" applyBorder="1" applyAlignment="1">
      <alignment horizontal="center" vertical="center"/>
    </xf>
    <xf numFmtId="179" fontId="8" fillId="0" borderId="5" xfId="0" applyNumberFormat="1" applyFont="1" applyBorder="1" applyAlignment="1">
      <alignment horizontal="center" vertical="center"/>
    </xf>
    <xf numFmtId="179" fontId="8" fillId="0" borderId="6" xfId="0" applyNumberFormat="1" applyFont="1" applyBorder="1" applyAlignment="1">
      <alignment horizontal="center" vertical="center"/>
    </xf>
    <xf numFmtId="179" fontId="8" fillId="0" borderId="7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182" fontId="8" fillId="0" borderId="0" xfId="0" applyNumberFormat="1" applyFont="1" applyAlignment="1">
      <alignment horizontal="centerContinuous" vertical="center"/>
    </xf>
    <xf numFmtId="0" fontId="86" fillId="0" borderId="0" xfId="0" applyFont="1">
      <alignment vertical="center"/>
    </xf>
    <xf numFmtId="0" fontId="87" fillId="0" borderId="0" xfId="0" applyFont="1">
      <alignment vertical="center"/>
    </xf>
    <xf numFmtId="0" fontId="89" fillId="0" borderId="0" xfId="0" applyFont="1">
      <alignment vertical="center"/>
    </xf>
    <xf numFmtId="0" fontId="8" fillId="0" borderId="24" xfId="0" applyFont="1" applyBorder="1">
      <alignment vertical="center"/>
    </xf>
    <xf numFmtId="0" fontId="8" fillId="0" borderId="21" xfId="0" applyFont="1" applyBorder="1">
      <alignment vertical="center"/>
    </xf>
    <xf numFmtId="176" fontId="91" fillId="2" borderId="24" xfId="0" quotePrefix="1" applyNumberFormat="1" applyFont="1" applyFill="1" applyBorder="1" applyAlignment="1">
      <alignment horizontal="center" vertical="center"/>
    </xf>
    <xf numFmtId="0" fontId="5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9" fillId="0" borderId="0" xfId="0" applyFont="1">
      <alignment vertical="center"/>
    </xf>
    <xf numFmtId="0" fontId="14" fillId="0" borderId="0" xfId="0" applyFont="1" applyAlignment="1"/>
    <xf numFmtId="0" fontId="25" fillId="0" borderId="0" xfId="0" applyFont="1" applyAlignment="1">
      <alignment horizontal="right" vertical="center"/>
    </xf>
    <xf numFmtId="49" fontId="14" fillId="0" borderId="0" xfId="0" applyNumberFormat="1" applyFont="1" applyAlignment="1">
      <alignment horizontal="center" vertical="center"/>
    </xf>
    <xf numFmtId="184" fontId="14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14" fillId="0" borderId="0" xfId="0" applyFont="1" applyAlignment="1">
      <alignment wrapText="1"/>
    </xf>
    <xf numFmtId="179" fontId="14" fillId="0" borderId="2" xfId="0" applyNumberFormat="1" applyFont="1" applyBorder="1">
      <alignment vertical="center"/>
    </xf>
    <xf numFmtId="179" fontId="14" fillId="0" borderId="1" xfId="0" applyNumberFormat="1" applyFont="1" applyBorder="1" applyAlignment="1">
      <alignment horizontal="center" vertical="center"/>
    </xf>
    <xf numFmtId="179" fontId="14" fillId="0" borderId="0" xfId="0" applyNumberFormat="1" applyFont="1" applyAlignment="1">
      <alignment horizontal="right" vertical="center"/>
    </xf>
    <xf numFmtId="179" fontId="14" fillId="0" borderId="1" xfId="0" applyNumberFormat="1" applyFont="1" applyBorder="1" applyAlignment="1">
      <alignment horizontal="right" vertical="center"/>
    </xf>
    <xf numFmtId="176" fontId="14" fillId="0" borderId="0" xfId="0" applyNumberFormat="1" applyFont="1">
      <alignment vertical="center"/>
    </xf>
    <xf numFmtId="177" fontId="14" fillId="0" borderId="0" xfId="0" applyNumberFormat="1" applyFont="1">
      <alignment vertical="center"/>
    </xf>
    <xf numFmtId="178" fontId="7" fillId="0" borderId="1" xfId="0" applyNumberFormat="1" applyFont="1" applyBorder="1">
      <alignment vertical="center"/>
    </xf>
    <xf numFmtId="179" fontId="8" fillId="0" borderId="1" xfId="0" applyNumberFormat="1" applyFont="1" applyBorder="1" applyAlignment="1">
      <alignment horizontal="center" vertical="center"/>
    </xf>
    <xf numFmtId="179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right" vertical="center"/>
    </xf>
    <xf numFmtId="176" fontId="14" fillId="0" borderId="1" xfId="0" quotePrefix="1" applyNumberFormat="1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left" vertical="center"/>
    </xf>
    <xf numFmtId="178" fontId="14" fillId="0" borderId="1" xfId="0" applyNumberFormat="1" applyFont="1" applyBorder="1" applyAlignment="1">
      <alignment horizontal="right" vertical="center"/>
    </xf>
    <xf numFmtId="178" fontId="14" fillId="0" borderId="1" xfId="0" applyNumberFormat="1" applyFont="1" applyBorder="1">
      <alignment vertical="center"/>
    </xf>
    <xf numFmtId="179" fontId="8" fillId="0" borderId="0" xfId="0" applyNumberFormat="1" applyFont="1">
      <alignment vertical="center"/>
    </xf>
    <xf numFmtId="0" fontId="14" fillId="0" borderId="2" xfId="0" applyFont="1" applyBorder="1">
      <alignment vertical="center"/>
    </xf>
    <xf numFmtId="0" fontId="8" fillId="0" borderId="0" xfId="0" applyFont="1" applyAlignment="1">
      <alignment vertical="center" shrinkToFit="1"/>
    </xf>
    <xf numFmtId="49" fontId="14" fillId="0" borderId="0" xfId="0" applyNumberFormat="1" applyFont="1" applyAlignment="1">
      <alignment horizontal="centerContinuous" vertical="center" shrinkToFit="1"/>
    </xf>
    <xf numFmtId="49" fontId="14" fillId="0" borderId="0" xfId="0" applyNumberFormat="1" applyFont="1" applyAlignment="1">
      <alignment horizontal="center" vertical="center" shrinkToFit="1"/>
    </xf>
    <xf numFmtId="176" fontId="14" fillId="0" borderId="0" xfId="0" applyNumberFormat="1" applyFont="1" applyAlignment="1">
      <alignment horizontal="center" vertical="center"/>
    </xf>
    <xf numFmtId="187" fontId="14" fillId="0" borderId="0" xfId="0" applyNumberFormat="1" applyFont="1" applyAlignment="1">
      <alignment horizontal="center" vertical="center"/>
    </xf>
    <xf numFmtId="188" fontId="14" fillId="0" borderId="0" xfId="0" applyNumberFormat="1" applyFont="1" applyAlignment="1">
      <alignment horizontal="center" vertical="center"/>
    </xf>
    <xf numFmtId="0" fontId="92" fillId="0" borderId="0" xfId="0" applyFont="1">
      <alignment vertical="center"/>
    </xf>
    <xf numFmtId="176" fontId="14" fillId="0" borderId="0" xfId="0" quotePrefix="1" applyNumberFormat="1" applyFont="1">
      <alignment vertical="center"/>
    </xf>
    <xf numFmtId="49" fontId="14" fillId="0" borderId="0" xfId="0" applyNumberFormat="1" applyFont="1" applyAlignment="1">
      <alignment horizontal="left" vertical="center"/>
    </xf>
    <xf numFmtId="49" fontId="14" fillId="0" borderId="1" xfId="0" applyNumberFormat="1" applyFont="1" applyBorder="1" applyAlignment="1">
      <alignment horizontal="left" vertical="center"/>
    </xf>
    <xf numFmtId="49" fontId="14" fillId="0" borderId="1" xfId="0" applyNumberFormat="1" applyFont="1" applyBorder="1" applyAlignment="1">
      <alignment horizontal="center" vertical="center"/>
    </xf>
    <xf numFmtId="0" fontId="76" fillId="0" borderId="0" xfId="0" applyFont="1">
      <alignment vertical="center"/>
    </xf>
    <xf numFmtId="178" fontId="14" fillId="0" borderId="6" xfId="0" applyNumberFormat="1" applyFont="1" applyBorder="1">
      <alignment vertical="center"/>
    </xf>
    <xf numFmtId="0" fontId="15" fillId="0" borderId="6" xfId="0" applyFont="1" applyBorder="1">
      <alignment vertical="center"/>
    </xf>
    <xf numFmtId="0" fontId="29" fillId="0" borderId="0" xfId="0" applyFont="1" applyAlignment="1"/>
    <xf numFmtId="0" fontId="7" fillId="0" borderId="3" xfId="0" applyFont="1" applyBorder="1">
      <alignment vertical="center"/>
    </xf>
    <xf numFmtId="176" fontId="14" fillId="0" borderId="57" xfId="0" quotePrefix="1" applyNumberFormat="1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178" fontId="11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7" fillId="0" borderId="0" xfId="0" applyFont="1" applyAlignment="1"/>
    <xf numFmtId="183" fontId="8" fillId="0" borderId="0" xfId="0" applyNumberFormat="1" applyFont="1" applyAlignment="1">
      <alignment horizontal="center" vertical="center"/>
    </xf>
    <xf numFmtId="178" fontId="11" fillId="0" borderId="1" xfId="0" applyNumberFormat="1" applyFont="1" applyBorder="1">
      <alignment vertical="center"/>
    </xf>
    <xf numFmtId="49" fontId="14" fillId="0" borderId="6" xfId="0" applyNumberFormat="1" applyFont="1" applyBorder="1">
      <alignment vertical="center"/>
    </xf>
    <xf numFmtId="0" fontId="42" fillId="0" borderId="0" xfId="0" applyFont="1">
      <alignment vertical="center"/>
    </xf>
    <xf numFmtId="0" fontId="78" fillId="0" borderId="0" xfId="0" applyFont="1">
      <alignment vertical="center"/>
    </xf>
    <xf numFmtId="0" fontId="16" fillId="0" borderId="0" xfId="0" applyFont="1" applyAlignment="1">
      <alignment vertical="center" wrapText="1"/>
    </xf>
    <xf numFmtId="49" fontId="8" fillId="0" borderId="0" xfId="0" applyNumberFormat="1" applyFont="1" applyAlignment="1">
      <alignment horizontal="center" vertical="center"/>
    </xf>
    <xf numFmtId="49" fontId="8" fillId="0" borderId="0" xfId="0" applyNumberFormat="1" applyFont="1">
      <alignment vertical="center"/>
    </xf>
    <xf numFmtId="0" fontId="25" fillId="0" borderId="62" xfId="0" applyFont="1" applyBorder="1" applyAlignment="1">
      <alignment horizontal="right" vertical="center"/>
    </xf>
    <xf numFmtId="190" fontId="23" fillId="0" borderId="0" xfId="0" quotePrefix="1" applyNumberFormat="1" applyFont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right" vertical="center"/>
    </xf>
    <xf numFmtId="191" fontId="14" fillId="0" borderId="21" xfId="0" quotePrefix="1" applyNumberFormat="1" applyFont="1" applyBorder="1" applyAlignment="1">
      <alignment horizontal="center" vertical="center"/>
    </xf>
    <xf numFmtId="191" fontId="14" fillId="0" borderId="24" xfId="0" quotePrefix="1" applyNumberFormat="1" applyFont="1" applyBorder="1" applyAlignment="1">
      <alignment horizontal="center" vertical="center"/>
    </xf>
    <xf numFmtId="0" fontId="13" fillId="0" borderId="0" xfId="0" applyFont="1">
      <alignment vertical="center"/>
    </xf>
    <xf numFmtId="0" fontId="36" fillId="0" borderId="0" xfId="0" applyFont="1" applyAlignment="1">
      <alignment horizontal="left" vertical="center"/>
    </xf>
    <xf numFmtId="0" fontId="7" fillId="0" borderId="5" xfId="0" applyFont="1" applyBorder="1">
      <alignment vertical="center"/>
    </xf>
    <xf numFmtId="192" fontId="14" fillId="2" borderId="32" xfId="0" applyNumberFormat="1" applyFont="1" applyFill="1" applyBorder="1" applyAlignment="1">
      <alignment horizontal="centerContinuous" vertical="center"/>
    </xf>
    <xf numFmtId="192" fontId="14" fillId="2" borderId="24" xfId="0" applyNumberFormat="1" applyFont="1" applyFill="1" applyBorder="1" applyAlignment="1">
      <alignment horizontal="centerContinuous" vertical="center"/>
    </xf>
    <xf numFmtId="192" fontId="14" fillId="2" borderId="58" xfId="0" applyNumberFormat="1" applyFont="1" applyFill="1" applyBorder="1" applyAlignment="1">
      <alignment horizontal="centerContinuous" vertical="center"/>
    </xf>
    <xf numFmtId="0" fontId="99" fillId="0" borderId="8" xfId="0" applyFont="1" applyBorder="1">
      <alignment vertical="center"/>
    </xf>
    <xf numFmtId="0" fontId="34" fillId="0" borderId="3" xfId="0" applyFont="1" applyBorder="1">
      <alignment vertical="center"/>
    </xf>
    <xf numFmtId="0" fontId="107" fillId="0" borderId="0" xfId="0" applyFont="1">
      <alignment vertical="center"/>
    </xf>
    <xf numFmtId="0" fontId="108" fillId="0" borderId="0" xfId="0" applyFont="1">
      <alignment vertical="center"/>
    </xf>
    <xf numFmtId="0" fontId="109" fillId="0" borderId="0" xfId="0" applyFont="1">
      <alignment vertical="center"/>
    </xf>
    <xf numFmtId="0" fontId="15" fillId="0" borderId="2" xfId="0" applyFont="1" applyBorder="1" applyAlignment="1">
      <alignment vertical="center" wrapText="1"/>
    </xf>
    <xf numFmtId="192" fontId="8" fillId="0" borderId="2" xfId="0" applyNumberFormat="1" applyFont="1" applyBorder="1">
      <alignment vertical="center"/>
    </xf>
    <xf numFmtId="192" fontId="8" fillId="0" borderId="0" xfId="0" applyNumberFormat="1" applyFont="1">
      <alignment vertical="center"/>
    </xf>
    <xf numFmtId="0" fontId="16" fillId="2" borderId="0" xfId="0" quotePrefix="1" applyFont="1" applyFill="1">
      <alignment vertical="center"/>
    </xf>
    <xf numFmtId="0" fontId="19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19" fillId="2" borderId="0" xfId="0" quotePrefix="1" applyFont="1" applyFill="1">
      <alignment vertical="center"/>
    </xf>
    <xf numFmtId="0" fontId="39" fillId="2" borderId="0" xfId="0" applyFont="1" applyFill="1">
      <alignment vertical="center"/>
    </xf>
    <xf numFmtId="179" fontId="19" fillId="2" borderId="0" xfId="0" applyNumberFormat="1" applyFont="1" applyFill="1" applyAlignment="1">
      <alignment vertical="center" wrapText="1"/>
    </xf>
    <xf numFmtId="0" fontId="19" fillId="2" borderId="14" xfId="0" quotePrefix="1" applyFont="1" applyFill="1" applyBorder="1">
      <alignment vertical="center"/>
    </xf>
    <xf numFmtId="0" fontId="37" fillId="0" borderId="0" xfId="0" applyFont="1">
      <alignment vertical="center"/>
    </xf>
    <xf numFmtId="0" fontId="16" fillId="0" borderId="12" xfId="0" quotePrefix="1" applyFont="1" applyBorder="1">
      <alignment vertical="center"/>
    </xf>
    <xf numFmtId="176" fontId="19" fillId="0" borderId="21" xfId="0" quotePrefix="1" applyNumberFormat="1" applyFont="1" applyBorder="1" applyAlignment="1">
      <alignment horizontal="center" vertical="center"/>
    </xf>
    <xf numFmtId="176" fontId="19" fillId="2" borderId="24" xfId="0" quotePrefix="1" applyNumberFormat="1" applyFont="1" applyFill="1" applyBorder="1" applyAlignment="1">
      <alignment horizontal="center" vertical="center"/>
    </xf>
    <xf numFmtId="176" fontId="19" fillId="0" borderId="24" xfId="0" quotePrefix="1" applyNumberFormat="1" applyFont="1" applyBorder="1" applyAlignment="1">
      <alignment horizontal="center" vertical="center"/>
    </xf>
    <xf numFmtId="0" fontId="113" fillId="0" borderId="1" xfId="0" applyFont="1" applyBorder="1" applyAlignment="1">
      <alignment horizontal="left" vertical="center"/>
    </xf>
    <xf numFmtId="0" fontId="113" fillId="0" borderId="0" xfId="0" applyFont="1" applyAlignment="1">
      <alignment horizontal="center" vertical="center"/>
    </xf>
    <xf numFmtId="49" fontId="113" fillId="0" borderId="1" xfId="0" applyNumberFormat="1" applyFont="1" applyBorder="1">
      <alignment vertical="center"/>
    </xf>
    <xf numFmtId="0" fontId="114" fillId="0" borderId="1" xfId="0" applyFont="1" applyBorder="1">
      <alignment vertical="center"/>
    </xf>
    <xf numFmtId="176" fontId="19" fillId="0" borderId="1" xfId="0" applyNumberFormat="1" applyFont="1" applyBorder="1" applyAlignment="1">
      <alignment horizontal="right" vertical="center"/>
    </xf>
    <xf numFmtId="176" fontId="19" fillId="0" borderId="1" xfId="0" quotePrefix="1" applyNumberFormat="1" applyFont="1" applyBorder="1" applyAlignment="1">
      <alignment horizontal="center" vertical="center"/>
    </xf>
    <xf numFmtId="177" fontId="19" fillId="0" borderId="1" xfId="0" applyNumberFormat="1" applyFont="1" applyBorder="1" applyAlignment="1">
      <alignment horizontal="left" vertical="center"/>
    </xf>
    <xf numFmtId="178" fontId="19" fillId="0" borderId="1" xfId="0" applyNumberFormat="1" applyFont="1" applyBorder="1" applyAlignment="1">
      <alignment horizontal="right" vertical="center"/>
    </xf>
    <xf numFmtId="179" fontId="19" fillId="0" borderId="1" xfId="0" applyNumberFormat="1" applyFont="1" applyBorder="1" applyAlignment="1">
      <alignment horizontal="center" vertical="center"/>
    </xf>
    <xf numFmtId="179" fontId="19" fillId="0" borderId="1" xfId="0" applyNumberFormat="1" applyFont="1" applyBorder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176" fontId="19" fillId="0" borderId="0" xfId="0" applyNumberFormat="1" applyFont="1" applyAlignment="1">
      <alignment horizontal="right" vertical="center"/>
    </xf>
    <xf numFmtId="176" fontId="19" fillId="0" borderId="0" xfId="0" quotePrefix="1" applyNumberFormat="1" applyFont="1" applyAlignment="1">
      <alignment horizontal="center" vertical="center"/>
    </xf>
    <xf numFmtId="177" fontId="113" fillId="0" borderId="0" xfId="0" applyNumberFormat="1" applyFont="1" applyAlignment="1">
      <alignment horizontal="left" vertical="center"/>
    </xf>
    <xf numFmtId="178" fontId="19" fillId="0" borderId="0" xfId="0" applyNumberFormat="1" applyFont="1" applyAlignment="1">
      <alignment horizontal="right" vertical="center"/>
    </xf>
    <xf numFmtId="0" fontId="115" fillId="0" borderId="0" xfId="0" applyFont="1">
      <alignment vertical="center"/>
    </xf>
    <xf numFmtId="179" fontId="19" fillId="0" borderId="0" xfId="0" applyNumberFormat="1" applyFont="1" applyAlignment="1">
      <alignment horizontal="center" vertical="center"/>
    </xf>
    <xf numFmtId="179" fontId="19" fillId="0" borderId="0" xfId="0" applyNumberFormat="1" applyFont="1" applyAlignment="1">
      <alignment horizontal="right" vertical="center"/>
    </xf>
    <xf numFmtId="0" fontId="113" fillId="0" borderId="0" xfId="0" applyFont="1" applyAlignment="1">
      <alignment horizontal="left" vertical="center"/>
    </xf>
    <xf numFmtId="188" fontId="19" fillId="0" borderId="0" xfId="0" applyNumberFormat="1" applyFont="1" applyAlignment="1">
      <alignment horizontal="center" vertical="center"/>
    </xf>
    <xf numFmtId="179" fontId="113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179" fontId="19" fillId="0" borderId="0" xfId="0" applyNumberFormat="1" applyFo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left" vertical="top"/>
    </xf>
    <xf numFmtId="177" fontId="19" fillId="0" borderId="0" xfId="0" applyNumberFormat="1" applyFont="1" applyAlignment="1">
      <alignment horizontal="left" vertical="center"/>
    </xf>
    <xf numFmtId="0" fontId="118" fillId="0" borderId="0" xfId="0" applyFont="1">
      <alignment vertical="center"/>
    </xf>
    <xf numFmtId="178" fontId="19" fillId="0" borderId="0" xfId="0" applyNumberFormat="1" applyFont="1">
      <alignment vertical="center"/>
    </xf>
    <xf numFmtId="0" fontId="119" fillId="0" borderId="8" xfId="0" applyFont="1" applyBorder="1">
      <alignment vertical="center"/>
    </xf>
    <xf numFmtId="0" fontId="19" fillId="0" borderId="9" xfId="0" applyFont="1" applyBorder="1">
      <alignment vertical="center"/>
    </xf>
    <xf numFmtId="0" fontId="19" fillId="0" borderId="10" xfId="0" applyFont="1" applyBorder="1">
      <alignment vertical="center"/>
    </xf>
    <xf numFmtId="0" fontId="120" fillId="0" borderId="8" xfId="0" applyFont="1" applyBorder="1">
      <alignment vertical="center"/>
    </xf>
    <xf numFmtId="178" fontId="19" fillId="0" borderId="9" xfId="0" applyNumberFormat="1" applyFont="1" applyBorder="1">
      <alignment vertical="center"/>
    </xf>
    <xf numFmtId="0" fontId="16" fillId="0" borderId="9" xfId="0" applyFont="1" applyBorder="1">
      <alignment vertical="center"/>
    </xf>
    <xf numFmtId="0" fontId="37" fillId="0" borderId="8" xfId="0" applyFont="1" applyBorder="1">
      <alignment vertical="center"/>
    </xf>
    <xf numFmtId="179" fontId="113" fillId="0" borderId="9" xfId="0" applyNumberFormat="1" applyFont="1" applyBorder="1" applyAlignment="1">
      <alignment horizontal="center" vertical="center"/>
    </xf>
    <xf numFmtId="179" fontId="19" fillId="0" borderId="9" xfId="0" applyNumberFormat="1" applyFont="1" applyBorder="1" applyAlignment="1">
      <alignment horizontal="center" vertical="center"/>
    </xf>
    <xf numFmtId="179" fontId="19" fillId="0" borderId="9" xfId="0" applyNumberFormat="1" applyFont="1" applyBorder="1">
      <alignment vertical="center"/>
    </xf>
    <xf numFmtId="0" fontId="19" fillId="0" borderId="3" xfId="0" applyFont="1" applyBorder="1">
      <alignment vertical="center"/>
    </xf>
    <xf numFmtId="0" fontId="19" fillId="0" borderId="4" xfId="0" applyFont="1" applyBorder="1">
      <alignment vertical="center"/>
    </xf>
    <xf numFmtId="0" fontId="19" fillId="0" borderId="5" xfId="0" applyFont="1" applyBorder="1">
      <alignment vertical="center"/>
    </xf>
    <xf numFmtId="0" fontId="19" fillId="0" borderId="6" xfId="0" applyFont="1" applyBorder="1">
      <alignment vertical="center"/>
    </xf>
    <xf numFmtId="0" fontId="19" fillId="0" borderId="7" xfId="0" applyFont="1" applyBorder="1">
      <alignment vertical="center"/>
    </xf>
    <xf numFmtId="0" fontId="81" fillId="0" borderId="0" xfId="0" applyFont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4" fillId="0" borderId="131" xfId="0" applyFont="1" applyBorder="1">
      <alignment vertical="center"/>
    </xf>
    <xf numFmtId="0" fontId="8" fillId="0" borderId="64" xfId="0" applyFont="1" applyBorder="1">
      <alignment vertical="center"/>
    </xf>
    <xf numFmtId="176" fontId="19" fillId="0" borderId="64" xfId="0" quotePrefix="1" applyNumberFormat="1" applyFont="1" applyBorder="1" applyAlignment="1">
      <alignment horizontal="center" vertical="center"/>
    </xf>
    <xf numFmtId="176" fontId="14" fillId="0" borderId="64" xfId="0" quotePrefix="1" applyNumberFormat="1" applyFont="1" applyBorder="1" applyAlignment="1">
      <alignment horizontal="center" vertical="center"/>
    </xf>
    <xf numFmtId="176" fontId="8" fillId="0" borderId="64" xfId="0" quotePrefix="1" applyNumberFormat="1" applyFont="1" applyBorder="1" applyAlignment="1">
      <alignment horizontal="center" vertical="center"/>
    </xf>
    <xf numFmtId="0" fontId="129" fillId="0" borderId="0" xfId="0" applyFont="1">
      <alignment vertical="center"/>
    </xf>
    <xf numFmtId="0" fontId="8" fillId="0" borderId="24" xfId="0" applyFont="1" applyBorder="1" applyAlignment="1">
      <alignment vertical="center" shrinkToFit="1"/>
    </xf>
    <xf numFmtId="0" fontId="8" fillId="0" borderId="58" xfId="0" applyFont="1" applyBorder="1" applyAlignment="1">
      <alignment vertical="center" shrinkToFit="1"/>
    </xf>
    <xf numFmtId="176" fontId="91" fillId="0" borderId="24" xfId="0" quotePrefix="1" applyNumberFormat="1" applyFont="1" applyBorder="1" applyAlignment="1">
      <alignment horizontal="center" vertical="center"/>
    </xf>
    <xf numFmtId="0" fontId="8" fillId="0" borderId="57" xfId="0" applyFont="1" applyBorder="1">
      <alignment vertical="center"/>
    </xf>
    <xf numFmtId="0" fontId="25" fillId="0" borderId="123" xfId="0" applyFont="1" applyBorder="1" applyAlignment="1">
      <alignment horizontal="right" vertical="center"/>
    </xf>
    <xf numFmtId="0" fontId="25" fillId="0" borderId="139" xfId="0" applyFont="1" applyBorder="1" applyAlignment="1">
      <alignment horizontal="right" vertical="center"/>
    </xf>
    <xf numFmtId="178" fontId="26" fillId="0" borderId="0" xfId="0" applyNumberFormat="1" applyFont="1">
      <alignment vertical="center"/>
    </xf>
    <xf numFmtId="0" fontId="8" fillId="2" borderId="24" xfId="0" applyFont="1" applyFill="1" applyBorder="1">
      <alignment vertical="center"/>
    </xf>
    <xf numFmtId="0" fontId="8" fillId="2" borderId="58" xfId="0" applyFont="1" applyFill="1" applyBorder="1">
      <alignment vertical="center"/>
    </xf>
    <xf numFmtId="0" fontId="23" fillId="2" borderId="24" xfId="0" applyFont="1" applyFill="1" applyBorder="1">
      <alignment vertical="center"/>
    </xf>
    <xf numFmtId="0" fontId="25" fillId="2" borderId="70" xfId="0" applyFont="1" applyFill="1" applyBorder="1" applyAlignment="1">
      <alignment horizontal="right" vertical="center"/>
    </xf>
    <xf numFmtId="0" fontId="25" fillId="2" borderId="58" xfId="0" applyFont="1" applyFill="1" applyBorder="1" applyAlignment="1">
      <alignment horizontal="right" vertical="center"/>
    </xf>
    <xf numFmtId="176" fontId="14" fillId="2" borderId="64" xfId="0" quotePrefix="1" applyNumberFormat="1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59" fillId="0" borderId="8" xfId="0" applyFont="1" applyBorder="1" applyAlignment="1">
      <alignment horizontal="center" vertical="center" wrapText="1"/>
    </xf>
    <xf numFmtId="0" fontId="61" fillId="0" borderId="9" xfId="0" applyFont="1" applyBorder="1" applyAlignment="1">
      <alignment horizontal="center" vertical="center" wrapText="1"/>
    </xf>
    <xf numFmtId="0" fontId="61" fillId="0" borderId="10" xfId="0" applyFont="1" applyBorder="1" applyAlignment="1">
      <alignment horizontal="center" vertical="center" wrapText="1"/>
    </xf>
    <xf numFmtId="0" fontId="61" fillId="0" borderId="3" xfId="0" applyFont="1" applyBorder="1" applyAlignment="1">
      <alignment horizontal="center" vertical="center" wrapText="1"/>
    </xf>
    <xf numFmtId="0" fontId="61" fillId="0" borderId="0" xfId="0" applyFont="1" applyAlignment="1">
      <alignment horizontal="center" vertical="center" wrapText="1"/>
    </xf>
    <xf numFmtId="0" fontId="61" fillId="0" borderId="4" xfId="0" applyFont="1" applyBorder="1" applyAlignment="1">
      <alignment horizontal="center" vertical="center" wrapText="1"/>
    </xf>
    <xf numFmtId="0" fontId="61" fillId="0" borderId="5" xfId="0" applyFont="1" applyBorder="1" applyAlignment="1">
      <alignment horizontal="center" vertical="center" wrapText="1"/>
    </xf>
    <xf numFmtId="0" fontId="61" fillId="0" borderId="6" xfId="0" applyFont="1" applyBorder="1" applyAlignment="1">
      <alignment horizontal="center" vertical="center" wrapText="1"/>
    </xf>
    <xf numFmtId="0" fontId="61" fillId="0" borderId="7" xfId="0" applyFont="1" applyBorder="1" applyAlignment="1">
      <alignment horizontal="center" vertical="center" wrapText="1"/>
    </xf>
    <xf numFmtId="181" fontId="23" fillId="0" borderId="0" xfId="0" applyNumberFormat="1" applyFont="1">
      <alignment vertical="center"/>
    </xf>
    <xf numFmtId="0" fontId="96" fillId="0" borderId="80" xfId="0" applyFont="1" applyBorder="1" applyAlignment="1">
      <alignment horizontal="center" vertical="center"/>
    </xf>
    <xf numFmtId="0" fontId="105" fillId="0" borderId="80" xfId="0" applyFont="1" applyBorder="1" applyAlignment="1">
      <alignment horizontal="left" vertical="center" wrapText="1"/>
    </xf>
    <xf numFmtId="0" fontId="101" fillId="0" borderId="80" xfId="0" applyFont="1" applyBorder="1" applyAlignment="1">
      <alignment horizontal="left" vertical="center" wrapText="1"/>
    </xf>
    <xf numFmtId="14" fontId="97" fillId="0" borderId="0" xfId="0" applyNumberFormat="1" applyFont="1">
      <alignment vertical="center"/>
    </xf>
    <xf numFmtId="0" fontId="100" fillId="0" borderId="0" xfId="0" applyFont="1" applyAlignment="1">
      <alignment horizontal="center" vertical="center"/>
    </xf>
    <xf numFmtId="180" fontId="23" fillId="0" borderId="0" xfId="0" applyNumberFormat="1" applyFont="1" applyAlignment="1">
      <alignment horizontal="right" vertical="center"/>
    </xf>
    <xf numFmtId="190" fontId="23" fillId="0" borderId="0" xfId="0" quotePrefix="1" applyNumberFormat="1" applyFont="1" applyAlignment="1">
      <alignment horizontal="left" vertical="center"/>
    </xf>
    <xf numFmtId="180" fontId="23" fillId="0" borderId="0" xfId="0" applyNumberFormat="1" applyFont="1">
      <alignment vertical="center"/>
    </xf>
    <xf numFmtId="192" fontId="8" fillId="0" borderId="30" xfId="0" applyNumberFormat="1" applyFont="1" applyBorder="1" applyAlignment="1">
      <alignment horizontal="center" vertical="center"/>
    </xf>
    <xf numFmtId="192" fontId="8" fillId="0" borderId="21" xfId="0" applyNumberFormat="1" applyFont="1" applyBorder="1" applyAlignment="1">
      <alignment horizontal="center" vertical="center"/>
    </xf>
    <xf numFmtId="192" fontId="8" fillId="0" borderId="22" xfId="0" applyNumberFormat="1" applyFont="1" applyBorder="1" applyAlignment="1">
      <alignment horizontal="center" vertical="center"/>
    </xf>
    <xf numFmtId="192" fontId="8" fillId="0" borderId="32" xfId="0" applyNumberFormat="1" applyFont="1" applyBorder="1" applyAlignment="1">
      <alignment horizontal="center" vertical="center"/>
    </xf>
    <xf numFmtId="192" fontId="8" fillId="0" borderId="24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8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58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62" xfId="0" applyFont="1" applyBorder="1" applyAlignment="1">
      <alignment horizontal="left" vertical="center"/>
    </xf>
    <xf numFmtId="192" fontId="14" fillId="0" borderId="32" xfId="0" applyNumberFormat="1" applyFont="1" applyBorder="1" applyAlignment="1">
      <alignment horizontal="center" vertical="center"/>
    </xf>
    <xf numFmtId="192" fontId="14" fillId="0" borderId="24" xfId="0" applyNumberFormat="1" applyFont="1" applyBorder="1" applyAlignment="1">
      <alignment horizontal="center" vertical="center"/>
    </xf>
    <xf numFmtId="192" fontId="14" fillId="0" borderId="58" xfId="0" applyNumberFormat="1" applyFont="1" applyBorder="1" applyAlignment="1">
      <alignment horizontal="center" vertical="center"/>
    </xf>
    <xf numFmtId="182" fontId="8" fillId="0" borderId="46" xfId="0" applyNumberFormat="1" applyFont="1" applyBorder="1" applyAlignment="1">
      <alignment horizontal="center" vertical="center"/>
    </xf>
    <xf numFmtId="182" fontId="8" fillId="0" borderId="21" xfId="0" applyNumberFormat="1" applyFont="1" applyBorder="1" applyAlignment="1">
      <alignment horizontal="center" vertical="center"/>
    </xf>
    <xf numFmtId="182" fontId="8" fillId="0" borderId="31" xfId="0" applyNumberFormat="1" applyFont="1" applyBorder="1" applyAlignment="1">
      <alignment horizontal="center" vertical="center"/>
    </xf>
    <xf numFmtId="182" fontId="8" fillId="0" borderId="47" xfId="0" applyNumberFormat="1" applyFont="1" applyBorder="1" applyAlignment="1">
      <alignment horizontal="center" vertical="center"/>
    </xf>
    <xf numFmtId="182" fontId="8" fillId="0" borderId="24" xfId="0" applyNumberFormat="1" applyFont="1" applyBorder="1" applyAlignment="1">
      <alignment horizontal="center" vertical="center"/>
    </xf>
    <xf numFmtId="182" fontId="8" fillId="0" borderId="33" xfId="0" applyNumberFormat="1" applyFont="1" applyBorder="1" applyAlignment="1">
      <alignment horizontal="center" vertical="center"/>
    </xf>
    <xf numFmtId="191" fontId="14" fillId="0" borderId="47" xfId="0" applyNumberFormat="1" applyFont="1" applyBorder="1" applyAlignment="1">
      <alignment horizontal="center" vertical="center"/>
    </xf>
    <xf numFmtId="191" fontId="14" fillId="0" borderId="24" xfId="0" applyNumberFormat="1" applyFont="1" applyBorder="1" applyAlignment="1">
      <alignment horizontal="center" vertical="center"/>
    </xf>
    <xf numFmtId="191" fontId="14" fillId="0" borderId="21" xfId="0" applyNumberFormat="1" applyFont="1" applyBorder="1" applyAlignment="1">
      <alignment horizontal="center" vertical="center"/>
    </xf>
    <xf numFmtId="191" fontId="14" fillId="0" borderId="31" xfId="0" applyNumberFormat="1" applyFont="1" applyBorder="1" applyAlignment="1">
      <alignment horizontal="center" vertical="center"/>
    </xf>
    <xf numFmtId="191" fontId="14" fillId="0" borderId="46" xfId="0" applyNumberFormat="1" applyFont="1" applyBorder="1" applyAlignment="1">
      <alignment horizontal="center" vertical="center"/>
    </xf>
    <xf numFmtId="192" fontId="8" fillId="0" borderId="25" xfId="0" applyNumberFormat="1" applyFont="1" applyBorder="1" applyAlignment="1">
      <alignment horizontal="center" vertical="center"/>
    </xf>
    <xf numFmtId="191" fontId="14" fillId="0" borderId="33" xfId="0" applyNumberFormat="1" applyFont="1" applyBorder="1" applyAlignment="1">
      <alignment horizontal="center" vertical="center"/>
    </xf>
    <xf numFmtId="0" fontId="59" fillId="0" borderId="9" xfId="0" applyFont="1" applyBorder="1" applyAlignment="1">
      <alignment horizontal="center" vertical="center" wrapText="1"/>
    </xf>
    <xf numFmtId="0" fontId="59" fillId="0" borderId="10" xfId="0" applyFont="1" applyBorder="1" applyAlignment="1">
      <alignment horizontal="center" vertical="center" wrapText="1"/>
    </xf>
    <xf numFmtId="0" fontId="59" fillId="0" borderId="3" xfId="0" applyFont="1" applyBorder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59" fillId="0" borderId="4" xfId="0" applyFont="1" applyBorder="1" applyAlignment="1">
      <alignment horizontal="center" vertical="center" wrapText="1"/>
    </xf>
    <xf numFmtId="0" fontId="59" fillId="0" borderId="5" xfId="0" applyFont="1" applyBorder="1" applyAlignment="1">
      <alignment horizontal="center" vertical="center" wrapText="1"/>
    </xf>
    <xf numFmtId="0" fontId="59" fillId="0" borderId="6" xfId="0" applyFont="1" applyBorder="1" applyAlignment="1">
      <alignment horizontal="center" vertical="center" wrapText="1"/>
    </xf>
    <xf numFmtId="0" fontId="59" fillId="0" borderId="7" xfId="0" applyFont="1" applyBorder="1" applyAlignment="1">
      <alignment horizontal="center" vertical="center" wrapText="1"/>
    </xf>
    <xf numFmtId="192" fontId="8" fillId="0" borderId="94" xfId="0" applyNumberFormat="1" applyFont="1" applyBorder="1" applyAlignment="1">
      <alignment horizontal="center" vertical="center"/>
    </xf>
    <xf numFmtId="192" fontId="8" fillId="0" borderId="90" xfId="0" applyNumberFormat="1" applyFont="1" applyBorder="1" applyAlignment="1">
      <alignment horizontal="center" vertical="center"/>
    </xf>
    <xf numFmtId="192" fontId="8" fillId="0" borderId="132" xfId="0" applyNumberFormat="1" applyFont="1" applyBorder="1" applyAlignment="1">
      <alignment horizontal="center" vertical="center"/>
    </xf>
    <xf numFmtId="192" fontId="8" fillId="0" borderId="23" xfId="0" applyNumberFormat="1" applyFont="1" applyBorder="1" applyAlignment="1">
      <alignment horizontal="center" vertical="center"/>
    </xf>
    <xf numFmtId="192" fontId="8" fillId="0" borderId="141" xfId="0" applyNumberFormat="1" applyFont="1" applyBorder="1" applyAlignment="1">
      <alignment horizontal="center" vertical="center"/>
    </xf>
    <xf numFmtId="192" fontId="128" fillId="3" borderId="120" xfId="0" applyNumberFormat="1" applyFont="1" applyFill="1" applyBorder="1" applyAlignment="1">
      <alignment horizontal="center" vertical="center"/>
    </xf>
    <xf numFmtId="192" fontId="128" fillId="3" borderId="73" xfId="0" applyNumberFormat="1" applyFont="1" applyFill="1" applyBorder="1" applyAlignment="1">
      <alignment horizontal="center" vertical="center"/>
    </xf>
    <xf numFmtId="192" fontId="128" fillId="3" borderId="121" xfId="0" applyNumberFormat="1" applyFont="1" applyFill="1" applyBorder="1" applyAlignment="1">
      <alignment horizontal="center" vertical="center"/>
    </xf>
    <xf numFmtId="192" fontId="128" fillId="3" borderId="119" xfId="0" applyNumberFormat="1" applyFont="1" applyFill="1" applyBorder="1" applyAlignment="1">
      <alignment horizontal="center" vertical="center"/>
    </xf>
    <xf numFmtId="192" fontId="128" fillId="3" borderId="95" xfId="0" applyNumberFormat="1" applyFont="1" applyFill="1" applyBorder="1" applyAlignment="1">
      <alignment horizontal="center" vertical="center"/>
    </xf>
    <xf numFmtId="192" fontId="128" fillId="3" borderId="118" xfId="0" applyNumberFormat="1" applyFont="1" applyFill="1" applyBorder="1" applyAlignment="1">
      <alignment horizontal="center" vertical="center"/>
    </xf>
    <xf numFmtId="192" fontId="8" fillId="0" borderId="33" xfId="0" applyNumberFormat="1" applyFont="1" applyBorder="1" applyAlignment="1">
      <alignment horizontal="center" vertical="center"/>
    </xf>
    <xf numFmtId="0" fontId="8" fillId="0" borderId="23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58" xfId="0" applyFont="1" applyBorder="1">
      <alignment vertical="center"/>
    </xf>
    <xf numFmtId="195" fontId="8" fillId="0" borderId="47" xfId="0" applyNumberFormat="1" applyFont="1" applyBorder="1" applyAlignment="1">
      <alignment horizontal="center" vertical="center"/>
    </xf>
    <xf numFmtId="195" fontId="8" fillId="0" borderId="24" xfId="0" applyNumberFormat="1" applyFont="1" applyBorder="1" applyAlignment="1">
      <alignment horizontal="center" vertical="center"/>
    </xf>
    <xf numFmtId="195" fontId="8" fillId="0" borderId="33" xfId="0" applyNumberFormat="1" applyFont="1" applyBorder="1" applyAlignment="1">
      <alignment horizontal="center" vertical="center"/>
    </xf>
    <xf numFmtId="192" fontId="14" fillId="2" borderId="32" xfId="0" applyNumberFormat="1" applyFont="1" applyFill="1" applyBorder="1" applyAlignment="1">
      <alignment horizontal="center" vertical="center"/>
    </xf>
    <xf numFmtId="192" fontId="14" fillId="2" borderId="24" xfId="0" applyNumberFormat="1" applyFont="1" applyFill="1" applyBorder="1" applyAlignment="1">
      <alignment horizontal="center" vertical="center"/>
    </xf>
    <xf numFmtId="192" fontId="14" fillId="2" borderId="58" xfId="0" applyNumberFormat="1" applyFont="1" applyFill="1" applyBorder="1" applyAlignment="1">
      <alignment horizontal="center" vertical="center"/>
    </xf>
    <xf numFmtId="189" fontId="8" fillId="0" borderId="47" xfId="0" applyNumberFormat="1" applyFont="1" applyBorder="1" applyAlignment="1">
      <alignment horizontal="center" vertical="center"/>
    </xf>
    <xf numFmtId="189" fontId="8" fillId="0" borderId="24" xfId="0" applyNumberFormat="1" applyFont="1" applyBorder="1" applyAlignment="1">
      <alignment horizontal="center" vertical="center"/>
    </xf>
    <xf numFmtId="189" fontId="8" fillId="0" borderId="33" xfId="0" applyNumberFormat="1" applyFont="1" applyBorder="1" applyAlignment="1">
      <alignment horizontal="center" vertical="center"/>
    </xf>
    <xf numFmtId="182" fontId="14" fillId="0" borderId="47" xfId="0" applyNumberFormat="1" applyFont="1" applyBorder="1" applyAlignment="1">
      <alignment horizontal="center" vertical="center" shrinkToFit="1"/>
    </xf>
    <xf numFmtId="182" fontId="14" fillId="0" borderId="24" xfId="0" applyNumberFormat="1" applyFont="1" applyBorder="1" applyAlignment="1">
      <alignment horizontal="center" vertical="center" shrinkToFit="1"/>
    </xf>
    <xf numFmtId="182" fontId="14" fillId="0" borderId="33" xfId="0" applyNumberFormat="1" applyFont="1" applyBorder="1" applyAlignment="1">
      <alignment horizontal="center" vertical="center" shrinkToFit="1"/>
    </xf>
    <xf numFmtId="193" fontId="14" fillId="0" borderId="47" xfId="0" applyNumberFormat="1" applyFont="1" applyBorder="1" applyAlignment="1">
      <alignment horizontal="center" vertical="center" shrinkToFit="1"/>
    </xf>
    <xf numFmtId="193" fontId="14" fillId="0" borderId="24" xfId="0" applyNumberFormat="1" applyFont="1" applyBorder="1" applyAlignment="1">
      <alignment horizontal="center" vertical="center" shrinkToFit="1"/>
    </xf>
    <xf numFmtId="193" fontId="14" fillId="0" borderId="33" xfId="0" applyNumberFormat="1" applyFont="1" applyBorder="1" applyAlignment="1">
      <alignment horizontal="center" vertical="center" shrinkToFit="1"/>
    </xf>
    <xf numFmtId="192" fontId="14" fillId="4" borderId="32" xfId="0" applyNumberFormat="1" applyFont="1" applyFill="1" applyBorder="1" applyAlignment="1">
      <alignment horizontal="center" vertical="center"/>
    </xf>
    <xf numFmtId="192" fontId="14" fillId="4" borderId="24" xfId="0" applyNumberFormat="1" applyFont="1" applyFill="1" applyBorder="1" applyAlignment="1">
      <alignment horizontal="center" vertical="center"/>
    </xf>
    <xf numFmtId="192" fontId="14" fillId="4" borderId="58" xfId="0" applyNumberFormat="1" applyFont="1" applyFill="1" applyBorder="1" applyAlignment="1">
      <alignment horizontal="center" vertical="center"/>
    </xf>
    <xf numFmtId="0" fontId="15" fillId="0" borderId="3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96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97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0" fontId="50" fillId="0" borderId="0" xfId="0" applyFont="1">
      <alignment vertical="center"/>
    </xf>
    <xf numFmtId="0" fontId="50" fillId="0" borderId="95" xfId="0" applyFont="1" applyBorder="1">
      <alignment vertical="center"/>
    </xf>
    <xf numFmtId="0" fontId="15" fillId="0" borderId="60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/>
    </xf>
    <xf numFmtId="0" fontId="50" fillId="0" borderId="0" xfId="0" applyFont="1" applyAlignment="1">
      <alignment horizontal="left" vertical="center"/>
    </xf>
    <xf numFmtId="0" fontId="50" fillId="0" borderId="95" xfId="0" applyFont="1" applyBorder="1" applyAlignment="1">
      <alignment horizontal="left" vertical="center"/>
    </xf>
    <xf numFmtId="0" fontId="128" fillId="3" borderId="120" xfId="0" applyFont="1" applyFill="1" applyBorder="1" applyAlignment="1">
      <alignment horizontal="center" vertical="center"/>
    </xf>
    <xf numFmtId="0" fontId="128" fillId="3" borderId="73" xfId="0" applyFont="1" applyFill="1" applyBorder="1" applyAlignment="1">
      <alignment horizontal="center" vertical="center"/>
    </xf>
    <xf numFmtId="0" fontId="128" fillId="3" borderId="121" xfId="0" applyFont="1" applyFill="1" applyBorder="1" applyAlignment="1">
      <alignment horizontal="center" vertical="center"/>
    </xf>
    <xf numFmtId="0" fontId="128" fillId="3" borderId="119" xfId="0" applyFont="1" applyFill="1" applyBorder="1" applyAlignment="1">
      <alignment horizontal="center" vertical="center"/>
    </xf>
    <xf numFmtId="0" fontId="128" fillId="3" borderId="95" xfId="0" applyFont="1" applyFill="1" applyBorder="1" applyAlignment="1">
      <alignment horizontal="center" vertical="center"/>
    </xf>
    <xf numFmtId="0" fontId="128" fillId="3" borderId="118" xfId="0" applyFont="1" applyFill="1" applyBorder="1" applyAlignment="1">
      <alignment horizontal="center" vertical="center"/>
    </xf>
    <xf numFmtId="192" fontId="14" fillId="0" borderId="30" xfId="0" applyNumberFormat="1" applyFont="1" applyBorder="1" applyAlignment="1">
      <alignment horizontal="center" vertical="center"/>
    </xf>
    <xf numFmtId="192" fontId="14" fillId="0" borderId="21" xfId="0" applyNumberFormat="1" applyFont="1" applyBorder="1" applyAlignment="1">
      <alignment horizontal="center" vertical="center"/>
    </xf>
    <xf numFmtId="192" fontId="14" fillId="0" borderId="62" xfId="0" applyNumberFormat="1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3" fillId="2" borderId="111" xfId="0" applyFont="1" applyFill="1" applyBorder="1" applyAlignment="1">
      <alignment horizontal="center" vertical="center" wrapText="1"/>
    </xf>
    <xf numFmtId="0" fontId="13" fillId="2" borderId="112" xfId="0" applyFont="1" applyFill="1" applyBorder="1" applyAlignment="1">
      <alignment horizontal="center" vertical="center" wrapText="1"/>
    </xf>
    <xf numFmtId="0" fontId="13" fillId="2" borderId="113" xfId="0" applyFont="1" applyFill="1" applyBorder="1" applyAlignment="1">
      <alignment horizontal="center" vertical="center" wrapText="1"/>
    </xf>
    <xf numFmtId="0" fontId="13" fillId="2" borderId="114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115" xfId="0" applyFont="1" applyFill="1" applyBorder="1" applyAlignment="1">
      <alignment horizontal="center" vertical="center" wrapText="1"/>
    </xf>
    <xf numFmtId="0" fontId="13" fillId="2" borderId="116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17" xfId="0" applyFont="1" applyFill="1" applyBorder="1" applyAlignment="1">
      <alignment horizontal="center" vertical="center" wrapText="1"/>
    </xf>
    <xf numFmtId="192" fontId="8" fillId="2" borderId="32" xfId="0" applyNumberFormat="1" applyFont="1" applyFill="1" applyBorder="1" applyAlignment="1">
      <alignment horizontal="center" vertical="center"/>
    </xf>
    <xf numFmtId="192" fontId="8" fillId="2" borderId="24" xfId="0" applyNumberFormat="1" applyFont="1" applyFill="1" applyBorder="1" applyAlignment="1">
      <alignment horizontal="center" vertical="center"/>
    </xf>
    <xf numFmtId="192" fontId="8" fillId="2" borderId="33" xfId="0" applyNumberFormat="1" applyFont="1" applyFill="1" applyBorder="1" applyAlignment="1">
      <alignment horizontal="center" vertical="center"/>
    </xf>
    <xf numFmtId="192" fontId="8" fillId="2" borderId="94" xfId="0" applyNumberFormat="1" applyFont="1" applyFill="1" applyBorder="1" applyAlignment="1">
      <alignment horizontal="center" vertical="center"/>
    </xf>
    <xf numFmtId="192" fontId="8" fillId="2" borderId="90" xfId="0" applyNumberFormat="1" applyFont="1" applyFill="1" applyBorder="1" applyAlignment="1">
      <alignment horizontal="center" vertical="center"/>
    </xf>
    <xf numFmtId="192" fontId="8" fillId="2" borderId="93" xfId="0" applyNumberFormat="1" applyFont="1" applyFill="1" applyBorder="1" applyAlignment="1">
      <alignment horizontal="center" vertical="center"/>
    </xf>
    <xf numFmtId="192" fontId="8" fillId="2" borderId="132" xfId="0" applyNumberFormat="1" applyFont="1" applyFill="1" applyBorder="1" applyAlignment="1">
      <alignment horizontal="center" vertical="center"/>
    </xf>
    <xf numFmtId="0" fontId="8" fillId="2" borderId="23" xfId="0" applyFont="1" applyFill="1" applyBorder="1">
      <alignment vertical="center"/>
    </xf>
    <xf numFmtId="0" fontId="8" fillId="2" borderId="24" xfId="0" applyFont="1" applyFill="1" applyBorder="1">
      <alignment vertical="center"/>
    </xf>
    <xf numFmtId="199" fontId="14" fillId="0" borderId="47" xfId="0" applyNumberFormat="1" applyFont="1" applyBorder="1" applyAlignment="1">
      <alignment horizontal="center" vertical="center" shrinkToFit="1"/>
    </xf>
    <xf numFmtId="199" fontId="14" fillId="0" borderId="24" xfId="0" applyNumberFormat="1" applyFont="1" applyBorder="1" applyAlignment="1">
      <alignment horizontal="center" vertical="center" shrinkToFit="1"/>
    </xf>
    <xf numFmtId="199" fontId="14" fillId="0" borderId="33" xfId="0" applyNumberFormat="1" applyFont="1" applyBorder="1" applyAlignment="1">
      <alignment horizontal="center" vertical="center" shrinkToFit="1"/>
    </xf>
    <xf numFmtId="192" fontId="8" fillId="0" borderId="31" xfId="0" applyNumberFormat="1" applyFont="1" applyBorder="1" applyAlignment="1">
      <alignment horizontal="center" vertical="center"/>
    </xf>
    <xf numFmtId="192" fontId="8" fillId="2" borderId="25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31" xfId="0" applyFont="1" applyBorder="1" applyAlignment="1">
      <alignment horizontal="center" vertical="center"/>
    </xf>
    <xf numFmtId="0" fontId="14" fillId="0" borderId="119" xfId="0" applyFont="1" applyBorder="1" applyAlignment="1">
      <alignment horizontal="center" vertical="center"/>
    </xf>
    <xf numFmtId="0" fontId="14" fillId="0" borderId="95" xfId="0" applyFont="1" applyBorder="1" applyAlignment="1">
      <alignment horizontal="center" vertical="center"/>
    </xf>
    <xf numFmtId="0" fontId="14" fillId="0" borderId="118" xfId="0" applyFont="1" applyBorder="1" applyAlignment="1">
      <alignment horizontal="center" vertical="center"/>
    </xf>
    <xf numFmtId="192" fontId="25" fillId="2" borderId="32" xfId="0" applyNumberFormat="1" applyFont="1" applyFill="1" applyBorder="1" applyAlignment="1">
      <alignment horizontal="center" vertical="center"/>
    </xf>
    <xf numFmtId="192" fontId="25" fillId="2" borderId="24" xfId="0" applyNumberFormat="1" applyFont="1" applyFill="1" applyBorder="1" applyAlignment="1">
      <alignment horizontal="center" vertical="center"/>
    </xf>
    <xf numFmtId="192" fontId="25" fillId="2" borderId="25" xfId="0" applyNumberFormat="1" applyFont="1" applyFill="1" applyBorder="1" applyAlignment="1">
      <alignment horizontal="center" vertical="center"/>
    </xf>
    <xf numFmtId="191" fontId="14" fillId="2" borderId="24" xfId="0" applyNumberFormat="1" applyFont="1" applyFill="1" applyBorder="1" applyAlignment="1">
      <alignment horizontal="center" vertical="center"/>
    </xf>
    <xf numFmtId="191" fontId="14" fillId="2" borderId="33" xfId="0" applyNumberFormat="1" applyFont="1" applyFill="1" applyBorder="1" applyAlignment="1">
      <alignment horizontal="center" vertical="center"/>
    </xf>
    <xf numFmtId="192" fontId="8" fillId="2" borderId="23" xfId="0" applyNumberFormat="1" applyFont="1" applyFill="1" applyBorder="1" applyAlignment="1">
      <alignment horizontal="center" vertical="center"/>
    </xf>
    <xf numFmtId="192" fontId="8" fillId="2" borderId="89" xfId="0" applyNumberFormat="1" applyFont="1" applyFill="1" applyBorder="1" applyAlignment="1">
      <alignment horizontal="center" vertical="center"/>
    </xf>
    <xf numFmtId="192" fontId="8" fillId="0" borderId="20" xfId="0" applyNumberFormat="1" applyFont="1" applyBorder="1" applyAlignment="1">
      <alignment horizontal="center" vertical="center"/>
    </xf>
    <xf numFmtId="0" fontId="8" fillId="2" borderId="23" xfId="0" applyFont="1" applyFill="1" applyBorder="1" applyAlignment="1">
      <alignment horizontal="left" vertical="center"/>
    </xf>
    <xf numFmtId="0" fontId="8" fillId="2" borderId="24" xfId="0" applyFont="1" applyFill="1" applyBorder="1" applyAlignment="1">
      <alignment horizontal="left" vertical="center"/>
    </xf>
    <xf numFmtId="182" fontId="14" fillId="2" borderId="47" xfId="0" applyNumberFormat="1" applyFont="1" applyFill="1" applyBorder="1" applyAlignment="1">
      <alignment horizontal="center" vertical="center" shrinkToFit="1"/>
    </xf>
    <xf numFmtId="182" fontId="14" fillId="2" borderId="24" xfId="0" applyNumberFormat="1" applyFont="1" applyFill="1" applyBorder="1" applyAlignment="1">
      <alignment horizontal="center" vertical="center" shrinkToFit="1"/>
    </xf>
    <xf numFmtId="182" fontId="14" fillId="2" borderId="33" xfId="0" applyNumberFormat="1" applyFont="1" applyFill="1" applyBorder="1" applyAlignment="1">
      <alignment horizontal="center" vertical="center" shrinkToFit="1"/>
    </xf>
    <xf numFmtId="191" fontId="14" fillId="2" borderId="47" xfId="0" applyNumberFormat="1" applyFont="1" applyFill="1" applyBorder="1" applyAlignment="1">
      <alignment horizontal="center" vertical="center"/>
    </xf>
    <xf numFmtId="0" fontId="15" fillId="0" borderId="101" xfId="0" applyFont="1" applyBorder="1" applyAlignment="1">
      <alignment horizontal="center" vertical="center" wrapText="1"/>
    </xf>
    <xf numFmtId="0" fontId="15" fillId="0" borderId="103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104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shrinkToFit="1"/>
    </xf>
    <xf numFmtId="198" fontId="14" fillId="0" borderId="46" xfId="0" applyNumberFormat="1" applyFont="1" applyBorder="1" applyAlignment="1">
      <alignment horizontal="center" vertical="center" shrinkToFit="1"/>
    </xf>
    <xf numFmtId="198" fontId="14" fillId="0" borderId="21" xfId="0" applyNumberFormat="1" applyFont="1" applyBorder="1" applyAlignment="1">
      <alignment horizontal="center" vertical="center" shrinkToFit="1"/>
    </xf>
    <xf numFmtId="198" fontId="14" fillId="0" borderId="31" xfId="0" applyNumberFormat="1" applyFont="1" applyBorder="1" applyAlignment="1">
      <alignment horizontal="center" vertical="center" shrinkToFit="1"/>
    </xf>
    <xf numFmtId="0" fontId="8" fillId="0" borderId="20" xfId="0" applyFont="1" applyBorder="1">
      <alignment vertical="center"/>
    </xf>
    <xf numFmtId="0" fontId="8" fillId="0" borderId="21" xfId="0" applyFont="1" applyBorder="1">
      <alignment vertical="center"/>
    </xf>
    <xf numFmtId="0" fontId="113" fillId="0" borderId="23" xfId="0" applyFont="1" applyBorder="1">
      <alignment vertical="center"/>
    </xf>
    <xf numFmtId="0" fontId="113" fillId="0" borderId="24" xfId="0" applyFont="1" applyBorder="1">
      <alignment vertical="center"/>
    </xf>
    <xf numFmtId="0" fontId="113" fillId="0" borderId="58" xfId="0" applyFont="1" applyBorder="1">
      <alignment vertical="center"/>
    </xf>
    <xf numFmtId="189" fontId="113" fillId="0" borderId="47" xfId="0" applyNumberFormat="1" applyFont="1" applyBorder="1" applyAlignment="1">
      <alignment horizontal="center" vertical="center"/>
    </xf>
    <xf numFmtId="189" fontId="113" fillId="0" borderId="24" xfId="0" applyNumberFormat="1" applyFont="1" applyBorder="1" applyAlignment="1">
      <alignment horizontal="center" vertical="center"/>
    </xf>
    <xf numFmtId="189" fontId="113" fillId="0" borderId="33" xfId="0" applyNumberFormat="1" applyFont="1" applyBorder="1" applyAlignment="1">
      <alignment horizontal="center" vertical="center"/>
    </xf>
    <xf numFmtId="192" fontId="19" fillId="0" borderId="32" xfId="0" applyNumberFormat="1" applyFont="1" applyBorder="1" applyAlignment="1">
      <alignment horizontal="center" vertical="center"/>
    </xf>
    <xf numFmtId="192" fontId="19" fillId="0" borderId="24" xfId="0" applyNumberFormat="1" applyFont="1" applyBorder="1" applyAlignment="1">
      <alignment horizontal="center" vertical="center"/>
    </xf>
    <xf numFmtId="192" fontId="19" fillId="0" borderId="58" xfId="0" applyNumberFormat="1" applyFont="1" applyBorder="1" applyAlignment="1">
      <alignment horizontal="center" vertical="center"/>
    </xf>
    <xf numFmtId="191" fontId="19" fillId="0" borderId="24" xfId="0" applyNumberFormat="1" applyFont="1" applyBorder="1" applyAlignment="1">
      <alignment horizontal="center" vertical="center"/>
    </xf>
    <xf numFmtId="191" fontId="19" fillId="0" borderId="58" xfId="0" applyNumberFormat="1" applyFont="1" applyBorder="1" applyAlignment="1">
      <alignment horizontal="center" vertical="center"/>
    </xf>
    <xf numFmtId="192" fontId="113" fillId="0" borderId="32" xfId="0" applyNumberFormat="1" applyFont="1" applyBorder="1" applyAlignment="1">
      <alignment horizontal="center" vertical="center"/>
    </xf>
    <xf numFmtId="192" fontId="113" fillId="0" borderId="24" xfId="0" applyNumberFormat="1" applyFont="1" applyBorder="1" applyAlignment="1">
      <alignment horizontal="center" vertical="center"/>
    </xf>
    <xf numFmtId="192" fontId="113" fillId="0" borderId="25" xfId="0" applyNumberFormat="1" applyFont="1" applyBorder="1" applyAlignment="1">
      <alignment horizontal="center" vertical="center"/>
    </xf>
    <xf numFmtId="192" fontId="113" fillId="0" borderId="64" xfId="0" applyNumberFormat="1" applyFont="1" applyBorder="1" applyAlignment="1">
      <alignment horizontal="center" vertical="center"/>
    </xf>
    <xf numFmtId="192" fontId="113" fillId="0" borderId="68" xfId="0" applyNumberFormat="1" applyFont="1" applyBorder="1" applyAlignment="1">
      <alignment horizontal="center" vertical="center"/>
    </xf>
    <xf numFmtId="0" fontId="57" fillId="3" borderId="120" xfId="0" applyFont="1" applyFill="1" applyBorder="1" applyAlignment="1">
      <alignment horizontal="center" vertical="center"/>
    </xf>
    <xf numFmtId="0" fontId="57" fillId="3" borderId="73" xfId="0" applyFont="1" applyFill="1" applyBorder="1" applyAlignment="1">
      <alignment horizontal="center" vertical="center"/>
    </xf>
    <xf numFmtId="0" fontId="57" fillId="3" borderId="121" xfId="0" applyFont="1" applyFill="1" applyBorder="1" applyAlignment="1">
      <alignment horizontal="center" vertical="center"/>
    </xf>
    <xf numFmtId="0" fontId="57" fillId="3" borderId="119" xfId="0" applyFont="1" applyFill="1" applyBorder="1" applyAlignment="1">
      <alignment horizontal="center" vertical="center"/>
    </xf>
    <xf numFmtId="0" fontId="57" fillId="3" borderId="95" xfId="0" applyFont="1" applyFill="1" applyBorder="1" applyAlignment="1">
      <alignment horizontal="center" vertical="center"/>
    </xf>
    <xf numFmtId="0" fontId="57" fillId="3" borderId="118" xfId="0" applyFont="1" applyFill="1" applyBorder="1" applyAlignment="1">
      <alignment horizontal="center" vertical="center"/>
    </xf>
    <xf numFmtId="189" fontId="113" fillId="0" borderId="46" xfId="0" applyNumberFormat="1" applyFont="1" applyBorder="1" applyAlignment="1">
      <alignment horizontal="center" vertical="center"/>
    </xf>
    <xf numFmtId="189" fontId="113" fillId="0" borderId="21" xfId="0" applyNumberFormat="1" applyFont="1" applyBorder="1" applyAlignment="1">
      <alignment horizontal="center" vertical="center"/>
    </xf>
    <xf numFmtId="189" fontId="113" fillId="0" borderId="31" xfId="0" applyNumberFormat="1" applyFont="1" applyBorder="1" applyAlignment="1">
      <alignment horizontal="center" vertical="center"/>
    </xf>
    <xf numFmtId="192" fontId="19" fillId="0" borderId="30" xfId="0" applyNumberFormat="1" applyFont="1" applyBorder="1" applyAlignment="1">
      <alignment horizontal="center" vertical="center"/>
    </xf>
    <xf numFmtId="192" fontId="19" fillId="0" borderId="21" xfId="0" applyNumberFormat="1" applyFont="1" applyBorder="1" applyAlignment="1">
      <alignment horizontal="center" vertical="center"/>
    </xf>
    <xf numFmtId="192" fontId="19" fillId="0" borderId="62" xfId="0" applyNumberFormat="1" applyFont="1" applyBorder="1" applyAlignment="1">
      <alignment horizontal="center" vertical="center"/>
    </xf>
    <xf numFmtId="191" fontId="19" fillId="0" borderId="46" xfId="0" applyNumberFormat="1" applyFont="1" applyBorder="1" applyAlignment="1">
      <alignment horizontal="center" vertical="center"/>
    </xf>
    <xf numFmtId="191" fontId="19" fillId="0" borderId="21" xfId="0" applyNumberFormat="1" applyFont="1" applyBorder="1" applyAlignment="1">
      <alignment horizontal="center" vertical="center"/>
    </xf>
    <xf numFmtId="191" fontId="19" fillId="0" borderId="31" xfId="0" applyNumberFormat="1" applyFont="1" applyBorder="1" applyAlignment="1">
      <alignment horizontal="center" vertical="center"/>
    </xf>
    <xf numFmtId="192" fontId="113" fillId="0" borderId="30" xfId="0" applyNumberFormat="1" applyFont="1" applyBorder="1" applyAlignment="1">
      <alignment horizontal="center" vertical="center"/>
    </xf>
    <xf numFmtId="192" fontId="113" fillId="0" borderId="21" xfId="0" applyNumberFormat="1" applyFont="1" applyBorder="1" applyAlignment="1">
      <alignment horizontal="center" vertical="center"/>
    </xf>
    <xf numFmtId="192" fontId="113" fillId="0" borderId="22" xfId="0" applyNumberFormat="1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00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13" fillId="0" borderId="20" xfId="0" applyFont="1" applyBorder="1">
      <alignment vertical="center"/>
    </xf>
    <xf numFmtId="0" fontId="113" fillId="0" borderId="21" xfId="0" applyFont="1" applyBorder="1">
      <alignment vertical="center"/>
    </xf>
    <xf numFmtId="0" fontId="113" fillId="0" borderId="62" xfId="0" applyFont="1" applyBorder="1">
      <alignment vertical="center"/>
    </xf>
    <xf numFmtId="0" fontId="78" fillId="2" borderId="111" xfId="0" applyFont="1" applyFill="1" applyBorder="1" applyAlignment="1">
      <alignment horizontal="center" vertical="center" wrapText="1"/>
    </xf>
    <xf numFmtId="0" fontId="78" fillId="2" borderId="112" xfId="0" applyFont="1" applyFill="1" applyBorder="1" applyAlignment="1">
      <alignment horizontal="center" vertical="center" wrapText="1"/>
    </xf>
    <xf numFmtId="0" fontId="78" fillId="2" borderId="113" xfId="0" applyFont="1" applyFill="1" applyBorder="1" applyAlignment="1">
      <alignment horizontal="center" vertical="center" wrapText="1"/>
    </xf>
    <xf numFmtId="0" fontId="78" fillId="2" borderId="114" xfId="0" applyFont="1" applyFill="1" applyBorder="1" applyAlignment="1">
      <alignment horizontal="center" vertical="center" wrapText="1"/>
    </xf>
    <xf numFmtId="0" fontId="78" fillId="2" borderId="0" xfId="0" applyFont="1" applyFill="1" applyAlignment="1">
      <alignment horizontal="center" vertical="center" wrapText="1"/>
    </xf>
    <xf numFmtId="0" fontId="78" fillId="2" borderId="115" xfId="0" applyFont="1" applyFill="1" applyBorder="1" applyAlignment="1">
      <alignment horizontal="center" vertical="center" wrapText="1"/>
    </xf>
    <xf numFmtId="0" fontId="78" fillId="2" borderId="116" xfId="0" applyFont="1" applyFill="1" applyBorder="1" applyAlignment="1">
      <alignment horizontal="center" vertical="center" wrapText="1"/>
    </xf>
    <xf numFmtId="0" fontId="78" fillId="2" borderId="14" xfId="0" applyFont="1" applyFill="1" applyBorder="1" applyAlignment="1">
      <alignment horizontal="center" vertical="center" wrapText="1"/>
    </xf>
    <xf numFmtId="0" fontId="78" fillId="2" borderId="117" xfId="0" applyFont="1" applyFill="1" applyBorder="1" applyAlignment="1">
      <alignment horizontal="center" vertical="center" wrapText="1"/>
    </xf>
    <xf numFmtId="192" fontId="19" fillId="4" borderId="32" xfId="0" applyNumberFormat="1" applyFont="1" applyFill="1" applyBorder="1" applyAlignment="1">
      <alignment horizontal="center" vertical="center"/>
    </xf>
    <xf numFmtId="192" fontId="19" fillId="4" borderId="24" xfId="0" applyNumberFormat="1" applyFont="1" applyFill="1" applyBorder="1" applyAlignment="1">
      <alignment horizontal="center" vertical="center"/>
    </xf>
    <xf numFmtId="192" fontId="19" fillId="4" borderId="58" xfId="0" applyNumberFormat="1" applyFont="1" applyFill="1" applyBorder="1" applyAlignment="1">
      <alignment horizontal="center" vertical="center"/>
    </xf>
    <xf numFmtId="189" fontId="114" fillId="0" borderId="24" xfId="0" applyNumberFormat="1" applyFont="1" applyBorder="1" applyAlignment="1">
      <alignment horizontal="center" vertical="center"/>
    </xf>
    <xf numFmtId="189" fontId="114" fillId="0" borderId="33" xfId="0" applyNumberFormat="1" applyFont="1" applyBorder="1" applyAlignment="1">
      <alignment horizontal="center" vertical="center"/>
    </xf>
    <xf numFmtId="0" fontId="113" fillId="0" borderId="63" xfId="0" applyFont="1" applyBorder="1">
      <alignment vertical="center"/>
    </xf>
    <xf numFmtId="0" fontId="113" fillId="0" borderId="64" xfId="0" applyFont="1" applyBorder="1">
      <alignment vertical="center"/>
    </xf>
    <xf numFmtId="0" fontId="113" fillId="0" borderId="70" xfId="0" applyFont="1" applyBorder="1">
      <alignment vertical="center"/>
    </xf>
    <xf numFmtId="189" fontId="113" fillId="0" borderId="65" xfId="0" applyNumberFormat="1" applyFont="1" applyBorder="1" applyAlignment="1">
      <alignment horizontal="center" vertical="center"/>
    </xf>
    <xf numFmtId="189" fontId="113" fillId="0" borderId="64" xfId="0" applyNumberFormat="1" applyFont="1" applyBorder="1" applyAlignment="1">
      <alignment horizontal="center" vertical="center"/>
    </xf>
    <xf numFmtId="189" fontId="113" fillId="0" borderId="66" xfId="0" applyNumberFormat="1" applyFont="1" applyBorder="1" applyAlignment="1">
      <alignment horizontal="center" vertical="center"/>
    </xf>
    <xf numFmtId="192" fontId="113" fillId="0" borderId="33" xfId="0" applyNumberFormat="1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192" fontId="19" fillId="0" borderId="67" xfId="0" applyNumberFormat="1" applyFont="1" applyBorder="1" applyAlignment="1">
      <alignment horizontal="center" vertical="center"/>
    </xf>
    <xf numFmtId="192" fontId="19" fillId="0" borderId="64" xfId="0" applyNumberFormat="1" applyFont="1" applyBorder="1" applyAlignment="1">
      <alignment horizontal="center" vertical="center"/>
    </xf>
    <xf numFmtId="192" fontId="19" fillId="0" borderId="70" xfId="0" applyNumberFormat="1" applyFont="1" applyBorder="1" applyAlignment="1">
      <alignment horizontal="center" vertical="center"/>
    </xf>
    <xf numFmtId="191" fontId="19" fillId="0" borderId="64" xfId="0" applyNumberFormat="1" applyFont="1" applyBorder="1" applyAlignment="1">
      <alignment horizontal="center" vertical="center"/>
    </xf>
    <xf numFmtId="191" fontId="19" fillId="0" borderId="70" xfId="0" applyNumberFormat="1" applyFont="1" applyBorder="1" applyAlignment="1">
      <alignment horizontal="center" vertical="center"/>
    </xf>
    <xf numFmtId="192" fontId="113" fillId="0" borderId="67" xfId="0" applyNumberFormat="1" applyFont="1" applyBorder="1" applyAlignment="1">
      <alignment horizontal="center" vertical="center"/>
    </xf>
    <xf numFmtId="192" fontId="113" fillId="0" borderId="66" xfId="0" applyNumberFormat="1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 shrinkToFit="1"/>
    </xf>
    <xf numFmtId="0" fontId="16" fillId="0" borderId="72" xfId="0" applyFont="1" applyBorder="1" applyAlignment="1">
      <alignment horizontal="center" vertical="center" shrinkToFit="1"/>
    </xf>
    <xf numFmtId="0" fontId="16" fillId="0" borderId="69" xfId="0" applyFont="1" applyBorder="1" applyAlignment="1">
      <alignment horizontal="center" vertical="center"/>
    </xf>
    <xf numFmtId="0" fontId="72" fillId="0" borderId="0" xfId="0" applyFont="1">
      <alignment vertical="center"/>
    </xf>
    <xf numFmtId="0" fontId="72" fillId="0" borderId="95" xfId="0" applyFont="1" applyBorder="1">
      <alignment vertical="center"/>
    </xf>
    <xf numFmtId="0" fontId="16" fillId="0" borderId="98" xfId="0" applyFont="1" applyBorder="1" applyAlignment="1">
      <alignment horizontal="center" vertical="center"/>
    </xf>
    <xf numFmtId="0" fontId="16" fillId="0" borderId="72" xfId="0" applyFont="1" applyBorder="1" applyAlignment="1">
      <alignment horizontal="center" vertical="center"/>
    </xf>
    <xf numFmtId="0" fontId="16" fillId="0" borderId="99" xfId="0" applyFont="1" applyBorder="1" applyAlignment="1">
      <alignment horizontal="center" vertical="center"/>
    </xf>
    <xf numFmtId="0" fontId="116" fillId="0" borderId="23" xfId="0" applyFont="1" applyBorder="1">
      <alignment vertical="center"/>
    </xf>
    <xf numFmtId="0" fontId="116" fillId="0" borderId="24" xfId="0" applyFont="1" applyBorder="1">
      <alignment vertical="center"/>
    </xf>
    <xf numFmtId="0" fontId="116" fillId="0" borderId="58" xfId="0" applyFont="1" applyBorder="1">
      <alignment vertical="center"/>
    </xf>
    <xf numFmtId="0" fontId="113" fillId="2" borderId="23" xfId="0" applyFont="1" applyFill="1" applyBorder="1">
      <alignment vertical="center"/>
    </xf>
    <xf numFmtId="0" fontId="113" fillId="2" borderId="24" xfId="0" applyFont="1" applyFill="1" applyBorder="1">
      <alignment vertical="center"/>
    </xf>
    <xf numFmtId="0" fontId="113" fillId="2" borderId="58" xfId="0" applyFont="1" applyFill="1" applyBorder="1">
      <alignment vertical="center"/>
    </xf>
    <xf numFmtId="189" fontId="113" fillId="2" borderId="47" xfId="0" applyNumberFormat="1" applyFont="1" applyFill="1" applyBorder="1" applyAlignment="1">
      <alignment horizontal="center" vertical="center"/>
    </xf>
    <xf numFmtId="189" fontId="113" fillId="2" borderId="24" xfId="0" applyNumberFormat="1" applyFont="1" applyFill="1" applyBorder="1" applyAlignment="1">
      <alignment horizontal="center" vertical="center"/>
    </xf>
    <xf numFmtId="189" fontId="113" fillId="2" borderId="33" xfId="0" applyNumberFormat="1" applyFont="1" applyFill="1" applyBorder="1" applyAlignment="1">
      <alignment horizontal="center" vertical="center"/>
    </xf>
    <xf numFmtId="192" fontId="19" fillId="2" borderId="32" xfId="0" applyNumberFormat="1" applyFont="1" applyFill="1" applyBorder="1" applyAlignment="1">
      <alignment horizontal="center" vertical="center"/>
    </xf>
    <xf numFmtId="192" fontId="19" fillId="2" borderId="24" xfId="0" applyNumberFormat="1" applyFont="1" applyFill="1" applyBorder="1" applyAlignment="1">
      <alignment horizontal="center" vertical="center"/>
    </xf>
    <xf numFmtId="192" fontId="19" fillId="2" borderId="58" xfId="0" applyNumberFormat="1" applyFont="1" applyFill="1" applyBorder="1" applyAlignment="1">
      <alignment horizontal="center" vertical="center"/>
    </xf>
    <xf numFmtId="191" fontId="19" fillId="2" borderId="24" xfId="0" applyNumberFormat="1" applyFont="1" applyFill="1" applyBorder="1" applyAlignment="1">
      <alignment horizontal="center" vertical="center"/>
    </xf>
    <xf numFmtId="191" fontId="19" fillId="2" borderId="58" xfId="0" applyNumberFormat="1" applyFont="1" applyFill="1" applyBorder="1" applyAlignment="1">
      <alignment horizontal="center" vertical="center"/>
    </xf>
    <xf numFmtId="192" fontId="113" fillId="2" borderId="32" xfId="0" applyNumberFormat="1" applyFont="1" applyFill="1" applyBorder="1" applyAlignment="1">
      <alignment horizontal="center" vertical="center"/>
    </xf>
    <xf numFmtId="192" fontId="113" fillId="2" borderId="24" xfId="0" applyNumberFormat="1" applyFont="1" applyFill="1" applyBorder="1" applyAlignment="1">
      <alignment horizontal="center" vertical="center"/>
    </xf>
    <xf numFmtId="192" fontId="113" fillId="2" borderId="25" xfId="0" applyNumberFormat="1" applyFont="1" applyFill="1" applyBorder="1" applyAlignment="1">
      <alignment horizontal="center" vertical="center"/>
    </xf>
    <xf numFmtId="191" fontId="19" fillId="0" borderId="62" xfId="0" applyNumberFormat="1" applyFont="1" applyBorder="1" applyAlignment="1">
      <alignment horizontal="center" vertical="center"/>
    </xf>
    <xf numFmtId="0" fontId="113" fillId="0" borderId="20" xfId="0" applyFont="1" applyBorder="1" applyAlignment="1">
      <alignment horizontal="left" vertical="center"/>
    </xf>
    <xf numFmtId="0" fontId="113" fillId="0" borderId="21" xfId="0" applyFont="1" applyBorder="1" applyAlignment="1">
      <alignment horizontal="left" vertical="center"/>
    </xf>
    <xf numFmtId="0" fontId="113" fillId="0" borderId="62" xfId="0" applyFont="1" applyBorder="1" applyAlignment="1">
      <alignment horizontal="left" vertical="center"/>
    </xf>
    <xf numFmtId="0" fontId="44" fillId="0" borderId="80" xfId="0" applyFont="1" applyBorder="1" applyAlignment="1">
      <alignment horizontal="center" vertical="center"/>
    </xf>
    <xf numFmtId="0" fontId="72" fillId="0" borderId="0" xfId="0" applyFont="1" applyAlignment="1">
      <alignment horizontal="left" vertical="center"/>
    </xf>
    <xf numFmtId="0" fontId="72" fillId="0" borderId="95" xfId="0" applyFont="1" applyBorder="1" applyAlignment="1">
      <alignment horizontal="left" vertical="center"/>
    </xf>
    <xf numFmtId="0" fontId="16" fillId="0" borderId="35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96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97" xfId="0" applyFont="1" applyBorder="1" applyAlignment="1">
      <alignment horizontal="center" vertical="center"/>
    </xf>
    <xf numFmtId="0" fontId="114" fillId="0" borderId="21" xfId="0" applyFont="1" applyBorder="1">
      <alignment vertical="center"/>
    </xf>
    <xf numFmtId="0" fontId="114" fillId="0" borderId="62" xfId="0" applyFont="1" applyBorder="1">
      <alignment vertical="center"/>
    </xf>
    <xf numFmtId="189" fontId="114" fillId="0" borderId="21" xfId="0" applyNumberFormat="1" applyFont="1" applyBorder="1" applyAlignment="1">
      <alignment horizontal="center" vertical="center"/>
    </xf>
    <xf numFmtId="189" fontId="114" fillId="0" borderId="31" xfId="0" applyNumberFormat="1" applyFont="1" applyBorder="1" applyAlignment="1">
      <alignment horizontal="center" vertical="center"/>
    </xf>
    <xf numFmtId="0" fontId="14" fillId="0" borderId="140" xfId="0" applyFont="1" applyBorder="1" applyAlignment="1">
      <alignment horizontal="center" vertical="center"/>
    </xf>
    <xf numFmtId="0" fontId="81" fillId="0" borderId="111" xfId="0" applyFont="1" applyBorder="1" applyAlignment="1">
      <alignment horizontal="center" vertical="center" wrapText="1"/>
    </xf>
    <xf numFmtId="0" fontId="81" fillId="0" borderId="112" xfId="0" applyFont="1" applyBorder="1" applyAlignment="1">
      <alignment horizontal="center" vertical="center" wrapText="1"/>
    </xf>
    <xf numFmtId="0" fontId="81" fillId="0" borderId="113" xfId="0" applyFont="1" applyBorder="1" applyAlignment="1">
      <alignment horizontal="center" vertical="center" wrapText="1"/>
    </xf>
    <xf numFmtId="0" fontId="81" fillId="0" borderId="114" xfId="0" applyFont="1" applyBorder="1" applyAlignment="1">
      <alignment horizontal="center" vertical="center" wrapText="1"/>
    </xf>
    <xf numFmtId="0" fontId="81" fillId="0" borderId="0" xfId="0" applyFont="1" applyAlignment="1">
      <alignment horizontal="center" vertical="center" wrapText="1"/>
    </xf>
    <xf numFmtId="0" fontId="81" fillId="0" borderId="115" xfId="0" applyFont="1" applyBorder="1" applyAlignment="1">
      <alignment horizontal="center" vertical="center" wrapText="1"/>
    </xf>
    <xf numFmtId="0" fontId="81" fillId="0" borderId="116" xfId="0" applyFont="1" applyBorder="1" applyAlignment="1">
      <alignment horizontal="center" vertical="center" wrapText="1"/>
    </xf>
    <xf numFmtId="0" fontId="81" fillId="0" borderId="14" xfId="0" applyFont="1" applyBorder="1" applyAlignment="1">
      <alignment horizontal="center" vertical="center" wrapText="1"/>
    </xf>
    <xf numFmtId="0" fontId="81" fillId="0" borderId="117" xfId="0" applyFont="1" applyBorder="1" applyAlignment="1">
      <alignment horizontal="center" vertical="center" wrapText="1"/>
    </xf>
    <xf numFmtId="192" fontId="8" fillId="2" borderId="127" xfId="0" applyNumberFormat="1" applyFont="1" applyFill="1" applyBorder="1" applyAlignment="1">
      <alignment horizontal="center" vertical="center"/>
    </xf>
    <xf numFmtId="192" fontId="8" fillId="2" borderId="128" xfId="0" applyNumberFormat="1" applyFont="1" applyFill="1" applyBorder="1" applyAlignment="1">
      <alignment horizontal="center" vertical="center"/>
    </xf>
    <xf numFmtId="192" fontId="8" fillId="2" borderId="129" xfId="0" applyNumberFormat="1" applyFont="1" applyFill="1" applyBorder="1" applyAlignment="1">
      <alignment horizontal="center" vertical="center"/>
    </xf>
    <xf numFmtId="192" fontId="8" fillId="2" borderId="130" xfId="0" applyNumberFormat="1" applyFont="1" applyFill="1" applyBorder="1" applyAlignment="1">
      <alignment horizontal="center" vertical="center"/>
    </xf>
    <xf numFmtId="182" fontId="8" fillId="0" borderId="47" xfId="0" applyNumberFormat="1" applyFont="1" applyBorder="1" applyAlignment="1">
      <alignment horizontal="center" vertical="center" shrinkToFit="1"/>
    </xf>
    <xf numFmtId="182" fontId="8" fillId="0" borderId="24" xfId="0" applyNumberFormat="1" applyFont="1" applyBorder="1" applyAlignment="1">
      <alignment horizontal="center" vertical="center" shrinkToFit="1"/>
    </xf>
    <xf numFmtId="182" fontId="8" fillId="0" borderId="33" xfId="0" applyNumberFormat="1" applyFont="1" applyBorder="1" applyAlignment="1">
      <alignment horizontal="center" vertical="center" shrinkToFit="1"/>
    </xf>
    <xf numFmtId="0" fontId="8" fillId="2" borderId="47" xfId="0" applyFont="1" applyFill="1" applyBorder="1" applyAlignment="1">
      <alignment horizontal="center" vertical="center" shrinkToFit="1"/>
    </xf>
    <xf numFmtId="0" fontId="8" fillId="2" borderId="24" xfId="0" applyFont="1" applyFill="1" applyBorder="1" applyAlignment="1">
      <alignment horizontal="center" vertical="center" shrinkToFit="1"/>
    </xf>
    <xf numFmtId="0" fontId="8" fillId="2" borderId="33" xfId="0" applyFont="1" applyFill="1" applyBorder="1" applyAlignment="1">
      <alignment horizontal="center" vertical="center" shrinkToFit="1"/>
    </xf>
    <xf numFmtId="0" fontId="8" fillId="5" borderId="47" xfId="0" applyFont="1" applyFill="1" applyBorder="1" applyAlignment="1">
      <alignment horizontal="center" vertical="center" shrinkToFit="1"/>
    </xf>
    <xf numFmtId="0" fontId="8" fillId="5" borderId="24" xfId="0" applyFont="1" applyFill="1" applyBorder="1" applyAlignment="1">
      <alignment horizontal="center" vertical="center" shrinkToFit="1"/>
    </xf>
    <xf numFmtId="0" fontId="8" fillId="5" borderId="33" xfId="0" applyFont="1" applyFill="1" applyBorder="1" applyAlignment="1">
      <alignment horizontal="center" vertical="center" shrinkToFit="1"/>
    </xf>
    <xf numFmtId="191" fontId="14" fillId="0" borderId="57" xfId="0" applyNumberFormat="1" applyFont="1" applyBorder="1" applyAlignment="1">
      <alignment horizontal="center" vertical="center"/>
    </xf>
    <xf numFmtId="191" fontId="14" fillId="0" borderId="123" xfId="0" applyNumberFormat="1" applyFont="1" applyBorder="1" applyAlignment="1">
      <alignment horizontal="center" vertical="center"/>
    </xf>
    <xf numFmtId="191" fontId="14" fillId="2" borderId="58" xfId="0" applyNumberFormat="1" applyFont="1" applyFill="1" applyBorder="1" applyAlignment="1">
      <alignment horizontal="center" vertical="center"/>
    </xf>
    <xf numFmtId="191" fontId="14" fillId="0" borderId="58" xfId="0" applyNumberFormat="1" applyFont="1" applyBorder="1" applyAlignment="1">
      <alignment horizontal="center" vertical="center"/>
    </xf>
    <xf numFmtId="192" fontId="8" fillId="0" borderId="133" xfId="0" applyNumberFormat="1" applyFont="1" applyBorder="1" applyAlignment="1">
      <alignment horizontal="center" vertical="center"/>
    </xf>
    <xf numFmtId="192" fontId="8" fillId="0" borderId="134" xfId="0" applyNumberFormat="1" applyFont="1" applyBorder="1" applyAlignment="1">
      <alignment horizontal="center" vertical="center"/>
    </xf>
    <xf numFmtId="192" fontId="8" fillId="2" borderId="136" xfId="0" applyNumberFormat="1" applyFont="1" applyFill="1" applyBorder="1" applyAlignment="1">
      <alignment horizontal="center" vertical="center"/>
    </xf>
    <xf numFmtId="192" fontId="8" fillId="2" borderId="137" xfId="0" applyNumberFormat="1" applyFont="1" applyFill="1" applyBorder="1" applyAlignment="1">
      <alignment horizontal="center" vertical="center"/>
    </xf>
    <xf numFmtId="192" fontId="8" fillId="0" borderId="136" xfId="0" applyNumberFormat="1" applyFont="1" applyBorder="1" applyAlignment="1">
      <alignment horizontal="center" vertical="center"/>
    </xf>
    <xf numFmtId="192" fontId="8" fillId="0" borderId="137" xfId="0" applyNumberFormat="1" applyFont="1" applyBorder="1" applyAlignment="1">
      <alignment horizontal="center" vertical="center"/>
    </xf>
    <xf numFmtId="192" fontId="14" fillId="0" borderId="125" xfId="0" applyNumberFormat="1" applyFont="1" applyBorder="1" applyAlignment="1">
      <alignment horizontal="center" vertical="center" shrinkToFit="1"/>
    </xf>
    <xf numFmtId="192" fontId="14" fillId="0" borderId="57" xfId="0" applyNumberFormat="1" applyFont="1" applyBorder="1" applyAlignment="1">
      <alignment horizontal="center" vertical="center" shrinkToFit="1"/>
    </xf>
    <xf numFmtId="192" fontId="14" fillId="0" borderId="123" xfId="0" applyNumberFormat="1" applyFont="1" applyBorder="1" applyAlignment="1">
      <alignment horizontal="center" vertical="center" shrinkToFit="1"/>
    </xf>
    <xf numFmtId="192" fontId="14" fillId="2" borderId="32" xfId="0" applyNumberFormat="1" applyFont="1" applyFill="1" applyBorder="1" applyAlignment="1">
      <alignment horizontal="center" vertical="center" shrinkToFit="1"/>
    </xf>
    <xf numFmtId="192" fontId="14" fillId="2" borderId="24" xfId="0" applyNumberFormat="1" applyFont="1" applyFill="1" applyBorder="1" applyAlignment="1">
      <alignment horizontal="center" vertical="center" shrinkToFit="1"/>
    </xf>
    <xf numFmtId="192" fontId="14" fillId="2" borderId="58" xfId="0" applyNumberFormat="1" applyFont="1" applyFill="1" applyBorder="1" applyAlignment="1">
      <alignment horizontal="center" vertical="center" shrinkToFit="1"/>
    </xf>
    <xf numFmtId="192" fontId="14" fillId="0" borderId="32" xfId="0" applyNumberFormat="1" applyFont="1" applyBorder="1" applyAlignment="1">
      <alignment horizontal="center" vertical="center" shrinkToFit="1"/>
    </xf>
    <xf numFmtId="192" fontId="14" fillId="0" borderId="24" xfId="0" applyNumberFormat="1" applyFont="1" applyBorder="1" applyAlignment="1">
      <alignment horizontal="center" vertical="center" shrinkToFit="1"/>
    </xf>
    <xf numFmtId="192" fontId="14" fillId="0" borderId="58" xfId="0" applyNumberFormat="1" applyFont="1" applyBorder="1" applyAlignment="1">
      <alignment horizontal="center" vertical="center" shrinkToFit="1"/>
    </xf>
    <xf numFmtId="196" fontId="14" fillId="2" borderId="47" xfId="0" applyNumberFormat="1" applyFont="1" applyFill="1" applyBorder="1" applyAlignment="1">
      <alignment horizontal="center" vertical="center" shrinkToFit="1"/>
    </xf>
    <xf numFmtId="196" fontId="14" fillId="2" borderId="24" xfId="0" applyNumberFormat="1" applyFont="1" applyFill="1" applyBorder="1" applyAlignment="1">
      <alignment horizontal="center" vertical="center" shrinkToFit="1"/>
    </xf>
    <xf numFmtId="196" fontId="14" fillId="2" borderId="33" xfId="0" applyNumberFormat="1" applyFont="1" applyFill="1" applyBorder="1" applyAlignment="1">
      <alignment horizontal="center" vertical="center" shrinkToFit="1"/>
    </xf>
    <xf numFmtId="0" fontId="15" fillId="0" borderId="101" xfId="0" applyFont="1" applyBorder="1" applyAlignment="1">
      <alignment horizontal="center" vertical="center" shrinkToFit="1"/>
    </xf>
    <xf numFmtId="0" fontId="15" fillId="0" borderId="35" xfId="0" applyFont="1" applyBorder="1" applyAlignment="1">
      <alignment horizontal="center" vertical="center" shrinkToFit="1"/>
    </xf>
    <xf numFmtId="0" fontId="15" fillId="0" borderId="103" xfId="0" applyFont="1" applyBorder="1" applyAlignment="1">
      <alignment horizontal="center" vertical="center" shrinkToFit="1"/>
    </xf>
    <xf numFmtId="0" fontId="15" fillId="0" borderId="104" xfId="0" applyFont="1" applyBorder="1" applyAlignment="1">
      <alignment horizontal="center" vertical="center" shrinkToFit="1"/>
    </xf>
    <xf numFmtId="0" fontId="15" fillId="0" borderId="37" xfId="0" applyFont="1" applyBorder="1" applyAlignment="1">
      <alignment horizontal="center" vertical="center" shrinkToFit="1"/>
    </xf>
    <xf numFmtId="0" fontId="15" fillId="0" borderId="102" xfId="0" applyFont="1" applyBorder="1" applyAlignment="1">
      <alignment horizontal="center" vertical="center" shrinkToFit="1"/>
    </xf>
    <xf numFmtId="0" fontId="84" fillId="0" borderId="101" xfId="0" applyFont="1" applyBorder="1" applyAlignment="1">
      <alignment horizontal="center" vertical="center" wrapText="1" shrinkToFit="1"/>
    </xf>
    <xf numFmtId="0" fontId="84" fillId="0" borderId="101" xfId="0" applyFont="1" applyBorder="1" applyAlignment="1">
      <alignment horizontal="center" vertical="center" shrinkToFit="1"/>
    </xf>
    <xf numFmtId="0" fontId="84" fillId="0" borderId="103" xfId="0" applyFont="1" applyBorder="1" applyAlignment="1">
      <alignment horizontal="center" vertical="center" shrinkToFit="1"/>
    </xf>
    <xf numFmtId="0" fontId="15" fillId="0" borderId="38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15" fillId="0" borderId="29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191" fontId="14" fillId="0" borderId="137" xfId="0" applyNumberFormat="1" applyFont="1" applyBorder="1" applyAlignment="1">
      <alignment horizontal="center" vertical="center"/>
    </xf>
    <xf numFmtId="191" fontId="14" fillId="0" borderId="138" xfId="0" applyNumberFormat="1" applyFont="1" applyBorder="1" applyAlignment="1">
      <alignment horizontal="center" vertical="center"/>
    </xf>
    <xf numFmtId="191" fontId="14" fillId="0" borderId="62" xfId="0" applyNumberFormat="1" applyFont="1" applyBorder="1" applyAlignment="1">
      <alignment horizontal="center" vertical="center"/>
    </xf>
    <xf numFmtId="191" fontId="14" fillId="0" borderId="134" xfId="0" applyNumberFormat="1" applyFont="1" applyBorder="1" applyAlignment="1">
      <alignment horizontal="center" vertical="center"/>
    </xf>
    <xf numFmtId="191" fontId="14" fillId="0" borderId="135" xfId="0" applyNumberFormat="1" applyFont="1" applyBorder="1" applyAlignment="1">
      <alignment horizontal="center" vertical="center"/>
    </xf>
    <xf numFmtId="191" fontId="14" fillId="2" borderId="137" xfId="0" applyNumberFormat="1" applyFont="1" applyFill="1" applyBorder="1" applyAlignment="1">
      <alignment horizontal="center" vertical="center"/>
    </xf>
    <xf numFmtId="191" fontId="14" fillId="2" borderId="138" xfId="0" applyNumberFormat="1" applyFont="1" applyFill="1" applyBorder="1" applyAlignment="1">
      <alignment horizontal="center" vertical="center"/>
    </xf>
    <xf numFmtId="182" fontId="8" fillId="0" borderId="46" xfId="0" applyNumberFormat="1" applyFont="1" applyBorder="1" applyAlignment="1">
      <alignment horizontal="center" vertical="center" shrinkToFit="1"/>
    </xf>
    <xf numFmtId="182" fontId="8" fillId="0" borderId="21" xfId="0" applyNumberFormat="1" applyFont="1" applyBorder="1" applyAlignment="1">
      <alignment horizontal="center" vertical="center" shrinkToFit="1"/>
    </xf>
    <xf numFmtId="182" fontId="8" fillId="0" borderId="31" xfId="0" applyNumberFormat="1" applyFont="1" applyBorder="1" applyAlignment="1">
      <alignment horizontal="center" vertical="center" shrinkToFit="1"/>
    </xf>
    <xf numFmtId="0" fontId="14" fillId="0" borderId="108" xfId="0" applyFont="1" applyBorder="1" applyAlignment="1">
      <alignment horizontal="center" vertical="center"/>
    </xf>
    <xf numFmtId="0" fontId="14" fillId="0" borderId="109" xfId="0" applyFont="1" applyBorder="1" applyAlignment="1">
      <alignment horizontal="center" vertical="center"/>
    </xf>
    <xf numFmtId="0" fontId="14" fillId="0" borderId="110" xfId="0" applyFont="1" applyBorder="1" applyAlignment="1">
      <alignment horizontal="center" vertical="center"/>
    </xf>
    <xf numFmtId="0" fontId="14" fillId="0" borderId="105" xfId="0" applyFont="1" applyBorder="1" applyAlignment="1">
      <alignment horizontal="center" vertical="center"/>
    </xf>
    <xf numFmtId="0" fontId="14" fillId="0" borderId="106" xfId="0" applyFont="1" applyBorder="1" applyAlignment="1">
      <alignment horizontal="center" vertical="center"/>
    </xf>
    <xf numFmtId="0" fontId="14" fillId="0" borderId="107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 wrapText="1" shrinkToFit="1"/>
    </xf>
    <xf numFmtId="0" fontId="15" fillId="0" borderId="39" xfId="0" applyFont="1" applyBorder="1" applyAlignment="1">
      <alignment horizontal="center" vertical="center" shrinkToFit="1"/>
    </xf>
    <xf numFmtId="0" fontId="15" fillId="0" borderId="40" xfId="0" applyFont="1" applyBorder="1" applyAlignment="1">
      <alignment horizontal="center" vertical="center" shrinkToFit="1"/>
    </xf>
    <xf numFmtId="0" fontId="23" fillId="0" borderId="101" xfId="0" applyFont="1" applyBorder="1" applyAlignment="1">
      <alignment horizontal="center" vertical="center" shrinkToFit="1"/>
    </xf>
    <xf numFmtId="0" fontId="23" fillId="0" borderId="103" xfId="0" applyFont="1" applyBorder="1" applyAlignment="1">
      <alignment horizontal="center" vertical="center" shrinkToFit="1"/>
    </xf>
    <xf numFmtId="0" fontId="14" fillId="0" borderId="120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121" xfId="0" applyFont="1" applyBorder="1" applyAlignment="1">
      <alignment horizontal="center" vertical="center"/>
    </xf>
    <xf numFmtId="192" fontId="8" fillId="0" borderId="64" xfId="0" applyNumberFormat="1" applyFont="1" applyBorder="1" applyAlignment="1">
      <alignment horizontal="center" vertical="center"/>
    </xf>
    <xf numFmtId="192" fontId="8" fillId="0" borderId="68" xfId="0" applyNumberFormat="1" applyFont="1" applyBorder="1" applyAlignment="1">
      <alignment horizontal="center" vertical="center"/>
    </xf>
    <xf numFmtId="191" fontId="14" fillId="0" borderId="64" xfId="0" applyNumberFormat="1" applyFont="1" applyBorder="1" applyAlignment="1">
      <alignment horizontal="center" vertical="center"/>
    </xf>
    <xf numFmtId="192" fontId="8" fillId="0" borderId="67" xfId="0" applyNumberFormat="1" applyFont="1" applyBorder="1" applyAlignment="1">
      <alignment horizontal="center" vertical="center"/>
    </xf>
    <xf numFmtId="192" fontId="8" fillId="0" borderId="70" xfId="0" applyNumberFormat="1" applyFont="1" applyBorder="1" applyAlignment="1">
      <alignment horizontal="center" vertical="center"/>
    </xf>
    <xf numFmtId="192" fontId="8" fillId="0" borderId="66" xfId="0" applyNumberFormat="1" applyFont="1" applyBorder="1" applyAlignment="1">
      <alignment horizontal="center" vertical="center"/>
    </xf>
    <xf numFmtId="182" fontId="8" fillId="0" borderId="65" xfId="0" applyNumberFormat="1" applyFont="1" applyBorder="1" applyAlignment="1">
      <alignment horizontal="center" vertical="center"/>
    </xf>
    <xf numFmtId="182" fontId="8" fillId="0" borderId="64" xfId="0" applyNumberFormat="1" applyFont="1" applyBorder="1" applyAlignment="1">
      <alignment horizontal="center" vertical="center"/>
    </xf>
    <xf numFmtId="182" fontId="8" fillId="0" borderId="66" xfId="0" applyNumberFormat="1" applyFont="1" applyBorder="1" applyAlignment="1">
      <alignment horizontal="center" vertical="center"/>
    </xf>
    <xf numFmtId="191" fontId="14" fillId="0" borderId="70" xfId="0" applyNumberFormat="1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69" xfId="0" applyFont="1" applyBorder="1" applyAlignment="1">
      <alignment horizontal="center" vertical="center"/>
    </xf>
    <xf numFmtId="0" fontId="8" fillId="0" borderId="62" xfId="0" applyFont="1" applyBorder="1">
      <alignment vertical="center"/>
    </xf>
    <xf numFmtId="0" fontId="8" fillId="0" borderId="63" xfId="0" applyFont="1" applyBorder="1" applyAlignment="1">
      <alignment vertical="center" shrinkToFit="1"/>
    </xf>
    <xf numFmtId="0" fontId="8" fillId="0" borderId="64" xfId="0" applyFont="1" applyBorder="1" applyAlignment="1">
      <alignment vertical="center" shrinkToFit="1"/>
    </xf>
    <xf numFmtId="0" fontId="8" fillId="0" borderId="23" xfId="0" applyFont="1" applyBorder="1" applyAlignment="1">
      <alignment vertical="center" shrinkToFit="1"/>
    </xf>
    <xf numFmtId="0" fontId="8" fillId="0" borderId="24" xfId="0" applyFont="1" applyBorder="1" applyAlignment="1">
      <alignment vertical="center" shrinkToFit="1"/>
    </xf>
    <xf numFmtId="0" fontId="8" fillId="0" borderId="20" xfId="0" applyFont="1" applyBorder="1" applyAlignment="1">
      <alignment vertical="center" shrinkToFit="1"/>
    </xf>
    <xf numFmtId="0" fontId="8" fillId="0" borderId="21" xfId="0" applyFont="1" applyBorder="1" applyAlignment="1">
      <alignment vertical="center" shrinkToFit="1"/>
    </xf>
    <xf numFmtId="0" fontId="16" fillId="0" borderId="38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00" xfId="0" applyFont="1" applyBorder="1" applyAlignment="1">
      <alignment horizontal="center" vertical="center"/>
    </xf>
    <xf numFmtId="0" fontId="15" fillId="0" borderId="99" xfId="0" applyFont="1" applyBorder="1" applyAlignment="1">
      <alignment horizontal="center" vertical="center"/>
    </xf>
    <xf numFmtId="183" fontId="8" fillId="0" borderId="46" xfId="0" applyNumberFormat="1" applyFont="1" applyBorder="1" applyAlignment="1">
      <alignment horizontal="center" vertical="center"/>
    </xf>
    <xf numFmtId="183" fontId="8" fillId="0" borderId="21" xfId="0" applyNumberFormat="1" applyFont="1" applyBorder="1" applyAlignment="1">
      <alignment horizontal="center" vertical="center"/>
    </xf>
    <xf numFmtId="183" fontId="8" fillId="0" borderId="31" xfId="0" applyNumberFormat="1" applyFont="1" applyBorder="1" applyAlignment="1">
      <alignment horizontal="center" vertical="center"/>
    </xf>
    <xf numFmtId="183" fontId="8" fillId="0" borderId="47" xfId="0" applyNumberFormat="1" applyFont="1" applyBorder="1" applyAlignment="1">
      <alignment horizontal="center" vertical="center"/>
    </xf>
    <xf numFmtId="183" fontId="8" fillId="0" borderId="24" xfId="0" applyNumberFormat="1" applyFont="1" applyBorder="1" applyAlignment="1">
      <alignment horizontal="center" vertical="center"/>
    </xf>
    <xf numFmtId="183" fontId="8" fillId="0" borderId="33" xfId="0" applyNumberFormat="1" applyFont="1" applyBorder="1" applyAlignment="1">
      <alignment horizontal="center" vertical="center"/>
    </xf>
    <xf numFmtId="0" fontId="57" fillId="3" borderId="120" xfId="0" applyFont="1" applyFill="1" applyBorder="1" applyAlignment="1">
      <alignment horizontal="center" vertical="center" shrinkToFit="1"/>
    </xf>
    <xf numFmtId="0" fontId="57" fillId="3" borderId="73" xfId="0" applyFont="1" applyFill="1" applyBorder="1" applyAlignment="1">
      <alignment horizontal="center" vertical="center" shrinkToFit="1"/>
    </xf>
    <xf numFmtId="0" fontId="57" fillId="3" borderId="121" xfId="0" applyFont="1" applyFill="1" applyBorder="1" applyAlignment="1">
      <alignment horizontal="center" vertical="center" shrinkToFit="1"/>
    </xf>
    <xf numFmtId="0" fontId="57" fillId="3" borderId="119" xfId="0" applyFont="1" applyFill="1" applyBorder="1" applyAlignment="1">
      <alignment horizontal="center" vertical="center" shrinkToFit="1"/>
    </xf>
    <xf numFmtId="0" fontId="57" fillId="3" borderId="95" xfId="0" applyFont="1" applyFill="1" applyBorder="1" applyAlignment="1">
      <alignment horizontal="center" vertical="center" shrinkToFit="1"/>
    </xf>
    <xf numFmtId="0" fontId="57" fillId="3" borderId="118" xfId="0" applyFont="1" applyFill="1" applyBorder="1" applyAlignment="1">
      <alignment horizontal="center" vertical="center" shrinkToFit="1"/>
    </xf>
    <xf numFmtId="0" fontId="8" fillId="0" borderId="23" xfId="0" applyFont="1" applyBorder="1" applyAlignment="1">
      <alignment horizontal="left" vertical="center" shrinkToFit="1"/>
    </xf>
    <xf numFmtId="0" fontId="8" fillId="0" borderId="24" xfId="0" applyFont="1" applyBorder="1" applyAlignment="1">
      <alignment horizontal="left" vertical="center" shrinkToFit="1"/>
    </xf>
    <xf numFmtId="0" fontId="8" fillId="0" borderId="58" xfId="0" applyFont="1" applyBorder="1" applyAlignment="1">
      <alignment horizontal="left" vertical="center" shrinkToFit="1"/>
    </xf>
    <xf numFmtId="0" fontId="8" fillId="0" borderId="20" xfId="0" applyFont="1" applyBorder="1" applyAlignment="1">
      <alignment horizontal="left" vertical="center" shrinkToFit="1"/>
    </xf>
    <xf numFmtId="0" fontId="8" fillId="0" borderId="21" xfId="0" applyFont="1" applyBorder="1" applyAlignment="1">
      <alignment horizontal="left" vertical="center" shrinkToFit="1"/>
    </xf>
    <xf numFmtId="0" fontId="8" fillId="0" borderId="62" xfId="0" applyFont="1" applyBorder="1" applyAlignment="1">
      <alignment horizontal="left" vertical="center" shrinkToFit="1"/>
    </xf>
    <xf numFmtId="0" fontId="8" fillId="0" borderId="122" xfId="0" applyFont="1" applyBorder="1" applyAlignment="1">
      <alignment horizontal="left" vertical="center" shrinkToFit="1"/>
    </xf>
    <xf numFmtId="0" fontId="8" fillId="0" borderId="57" xfId="0" applyFont="1" applyBorder="1" applyAlignment="1">
      <alignment horizontal="left" vertical="center" shrinkToFit="1"/>
    </xf>
    <xf numFmtId="0" fontId="8" fillId="0" borderId="123" xfId="0" applyFont="1" applyBorder="1" applyAlignment="1">
      <alignment horizontal="left" vertical="center" shrinkToFit="1"/>
    </xf>
    <xf numFmtId="0" fontId="8" fillId="0" borderId="58" xfId="0" applyFont="1" applyBorder="1" applyAlignment="1">
      <alignment vertical="center" shrinkToFit="1"/>
    </xf>
    <xf numFmtId="0" fontId="8" fillId="0" borderId="70" xfId="0" applyFont="1" applyBorder="1" applyAlignment="1">
      <alignment vertical="center" shrinkToFit="1"/>
    </xf>
    <xf numFmtId="192" fontId="8" fillId="0" borderId="58" xfId="0" applyNumberFormat="1" applyFont="1" applyBorder="1" applyAlignment="1">
      <alignment horizontal="center" vertical="center"/>
    </xf>
    <xf numFmtId="0" fontId="8" fillId="0" borderId="63" xfId="0" applyFont="1" applyBorder="1" applyAlignment="1">
      <alignment horizontal="left" vertical="center" shrinkToFit="1"/>
    </xf>
    <xf numFmtId="0" fontId="8" fillId="0" borderId="64" xfId="0" applyFont="1" applyBorder="1" applyAlignment="1">
      <alignment horizontal="left" vertical="center" shrinkToFit="1"/>
    </xf>
    <xf numFmtId="0" fontId="8" fillId="0" borderId="70" xfId="0" applyFont="1" applyBorder="1" applyAlignment="1">
      <alignment horizontal="left" vertical="center" shrinkToFit="1"/>
    </xf>
    <xf numFmtId="183" fontId="8" fillId="0" borderId="65" xfId="0" applyNumberFormat="1" applyFont="1" applyBorder="1" applyAlignment="1">
      <alignment horizontal="center" vertical="center"/>
    </xf>
    <xf numFmtId="183" fontId="8" fillId="0" borderId="64" xfId="0" applyNumberFormat="1" applyFont="1" applyBorder="1" applyAlignment="1">
      <alignment horizontal="center" vertical="center"/>
    </xf>
    <xf numFmtId="183" fontId="8" fillId="0" borderId="66" xfId="0" applyNumberFormat="1" applyFont="1" applyBorder="1" applyAlignment="1">
      <alignment horizontal="center" vertical="center"/>
    </xf>
    <xf numFmtId="192" fontId="8" fillId="0" borderId="125" xfId="0" applyNumberFormat="1" applyFont="1" applyBorder="1" applyAlignment="1">
      <alignment horizontal="center" vertical="center"/>
    </xf>
    <xf numFmtId="192" fontId="8" fillId="0" borderId="57" xfId="0" applyNumberFormat="1" applyFont="1" applyBorder="1" applyAlignment="1">
      <alignment horizontal="center" vertical="center"/>
    </xf>
    <xf numFmtId="192" fontId="8" fillId="0" borderId="124" xfId="0" applyNumberFormat="1" applyFont="1" applyBorder="1" applyAlignment="1">
      <alignment horizontal="center" vertical="center"/>
    </xf>
    <xf numFmtId="0" fontId="8" fillId="0" borderId="122" xfId="0" applyFont="1" applyBorder="1" applyAlignment="1">
      <alignment vertical="center" shrinkToFit="1"/>
    </xf>
    <xf numFmtId="0" fontId="8" fillId="0" borderId="57" xfId="0" applyFont="1" applyBorder="1" applyAlignment="1">
      <alignment vertical="center" shrinkToFit="1"/>
    </xf>
    <xf numFmtId="0" fontId="8" fillId="0" borderId="123" xfId="0" applyFont="1" applyBorder="1" applyAlignment="1">
      <alignment vertical="center" shrinkToFit="1"/>
    </xf>
    <xf numFmtId="192" fontId="8" fillId="4" borderId="32" xfId="0" applyNumberFormat="1" applyFont="1" applyFill="1" applyBorder="1" applyAlignment="1">
      <alignment horizontal="center" vertical="center"/>
    </xf>
    <xf numFmtId="192" fontId="8" fillId="4" borderId="24" xfId="0" applyNumberFormat="1" applyFont="1" applyFill="1" applyBorder="1" applyAlignment="1">
      <alignment horizontal="center" vertical="center"/>
    </xf>
    <xf numFmtId="192" fontId="8" fillId="4" borderId="58" xfId="0" applyNumberFormat="1" applyFont="1" applyFill="1" applyBorder="1" applyAlignment="1">
      <alignment horizontal="center" vertical="center"/>
    </xf>
    <xf numFmtId="0" fontId="15" fillId="0" borderId="44" xfId="0" applyFont="1" applyBorder="1" applyAlignment="1">
      <alignment horizontal="center" vertical="center" shrinkToFit="1"/>
    </xf>
    <xf numFmtId="0" fontId="15" fillId="0" borderId="45" xfId="0" applyFont="1" applyBorder="1" applyAlignment="1">
      <alignment horizontal="center" vertical="center" shrinkToFit="1"/>
    </xf>
    <xf numFmtId="193" fontId="8" fillId="0" borderId="47" xfId="0" applyNumberFormat="1" applyFont="1" applyBorder="1" applyAlignment="1">
      <alignment horizontal="center" vertical="center"/>
    </xf>
    <xf numFmtId="193" fontId="8" fillId="0" borderId="24" xfId="0" applyNumberFormat="1" applyFont="1" applyBorder="1" applyAlignment="1">
      <alignment horizontal="center" vertical="center"/>
    </xf>
    <xf numFmtId="193" fontId="8" fillId="0" borderId="33" xfId="0" applyNumberFormat="1" applyFont="1" applyBorder="1" applyAlignment="1">
      <alignment horizontal="center" vertical="center"/>
    </xf>
    <xf numFmtId="193" fontId="8" fillId="0" borderId="65" xfId="0" applyNumberFormat="1" applyFont="1" applyBorder="1" applyAlignment="1">
      <alignment horizontal="center" vertical="center"/>
    </xf>
    <xf numFmtId="193" fontId="8" fillId="0" borderId="64" xfId="0" applyNumberFormat="1" applyFont="1" applyBorder="1" applyAlignment="1">
      <alignment horizontal="center" vertical="center"/>
    </xf>
    <xf numFmtId="193" fontId="8" fillId="0" borderId="66" xfId="0" applyNumberFormat="1" applyFont="1" applyBorder="1" applyAlignment="1">
      <alignment horizontal="center" vertical="center"/>
    </xf>
    <xf numFmtId="0" fontId="8" fillId="0" borderId="89" xfId="0" applyFont="1" applyBorder="1" applyAlignment="1">
      <alignment vertical="center" shrinkToFit="1"/>
    </xf>
    <xf numFmtId="0" fontId="8" fillId="0" borderId="90" xfId="0" applyFont="1" applyBorder="1" applyAlignment="1">
      <alignment vertical="center" shrinkToFit="1"/>
    </xf>
    <xf numFmtId="192" fontId="8" fillId="0" borderId="62" xfId="0" applyNumberFormat="1" applyFont="1" applyBorder="1" applyAlignment="1">
      <alignment horizontal="center" vertical="center"/>
    </xf>
    <xf numFmtId="192" fontId="8" fillId="2" borderId="58" xfId="0" applyNumberFormat="1" applyFont="1" applyFill="1" applyBorder="1" applyAlignment="1">
      <alignment horizontal="center" vertical="center"/>
    </xf>
    <xf numFmtId="191" fontId="14" fillId="0" borderId="66" xfId="0" applyNumberFormat="1" applyFont="1" applyBorder="1" applyAlignment="1">
      <alignment horizontal="center" vertical="center"/>
    </xf>
    <xf numFmtId="191" fontId="14" fillId="0" borderId="65" xfId="0" applyNumberFormat="1" applyFont="1" applyBorder="1" applyAlignment="1">
      <alignment horizontal="center" vertical="center"/>
    </xf>
    <xf numFmtId="193" fontId="8" fillId="0" borderId="46" xfId="0" applyNumberFormat="1" applyFont="1" applyBorder="1" applyAlignment="1">
      <alignment horizontal="center" vertical="center"/>
    </xf>
    <xf numFmtId="193" fontId="8" fillId="0" borderId="21" xfId="0" applyNumberFormat="1" applyFont="1" applyBorder="1" applyAlignment="1">
      <alignment horizontal="center" vertical="center"/>
    </xf>
    <xf numFmtId="193" fontId="8" fillId="0" borderId="31" xfId="0" applyNumberFormat="1" applyFont="1" applyBorder="1" applyAlignment="1">
      <alignment horizontal="center" vertical="center"/>
    </xf>
    <xf numFmtId="192" fontId="8" fillId="0" borderId="126" xfId="0" applyNumberFormat="1" applyFont="1" applyBorder="1" applyAlignment="1">
      <alignment horizontal="center" vertical="center"/>
    </xf>
    <xf numFmtId="192" fontId="14" fillId="0" borderId="67" xfId="0" applyNumberFormat="1" applyFont="1" applyBorder="1" applyAlignment="1">
      <alignment horizontal="center" vertical="center"/>
    </xf>
    <xf numFmtId="192" fontId="14" fillId="0" borderId="64" xfId="0" applyNumberFormat="1" applyFont="1" applyBorder="1" applyAlignment="1">
      <alignment horizontal="center" vertical="center"/>
    </xf>
    <xf numFmtId="192" fontId="14" fillId="0" borderId="70" xfId="0" applyNumberFormat="1" applyFont="1" applyBorder="1" applyAlignment="1">
      <alignment horizontal="center" vertical="center"/>
    </xf>
    <xf numFmtId="192" fontId="8" fillId="4" borderId="21" xfId="0" applyNumberFormat="1" applyFont="1" applyFill="1" applyBorder="1" applyAlignment="1">
      <alignment horizontal="center" vertical="center"/>
    </xf>
    <xf numFmtId="192" fontId="8" fillId="4" borderId="22" xfId="0" applyNumberFormat="1" applyFont="1" applyFill="1" applyBorder="1" applyAlignment="1">
      <alignment horizontal="center" vertical="center"/>
    </xf>
    <xf numFmtId="192" fontId="8" fillId="4" borderId="25" xfId="0" applyNumberFormat="1" applyFont="1" applyFill="1" applyBorder="1" applyAlignment="1">
      <alignment horizontal="center" vertical="center"/>
    </xf>
    <xf numFmtId="0" fontId="135" fillId="5" borderId="47" xfId="0" applyFont="1" applyFill="1" applyBorder="1" applyAlignment="1">
      <alignment horizontal="center" vertical="center" shrinkToFit="1"/>
    </xf>
    <xf numFmtId="0" fontId="135" fillId="5" borderId="24" xfId="0" applyFont="1" applyFill="1" applyBorder="1" applyAlignment="1">
      <alignment horizontal="center" vertical="center" shrinkToFit="1"/>
    </xf>
    <xf numFmtId="0" fontId="135" fillId="5" borderId="33" xfId="0" applyFont="1" applyFill="1" applyBorder="1" applyAlignment="1">
      <alignment horizontal="center" vertical="center" shrinkToFit="1"/>
    </xf>
    <xf numFmtId="0" fontId="135" fillId="5" borderId="142" xfId="0" applyFont="1" applyFill="1" applyBorder="1" applyAlignment="1">
      <alignment horizontal="center" vertical="center" shrinkToFit="1"/>
    </xf>
    <xf numFmtId="0" fontId="135" fillId="5" borderId="57" xfId="0" applyFont="1" applyFill="1" applyBorder="1" applyAlignment="1">
      <alignment horizontal="center" vertical="center" shrinkToFit="1"/>
    </xf>
    <xf numFmtId="0" fontId="135" fillId="5" borderId="124" xfId="0" applyFont="1" applyFill="1" applyBorder="1" applyAlignment="1">
      <alignment horizontal="center" vertical="center" shrinkToFit="1"/>
    </xf>
    <xf numFmtId="192" fontId="8" fillId="4" borderId="30" xfId="0" applyNumberFormat="1" applyFont="1" applyFill="1" applyBorder="1" applyAlignment="1">
      <alignment horizontal="center" vertical="center"/>
    </xf>
    <xf numFmtId="192" fontId="8" fillId="4" borderId="31" xfId="0" applyNumberFormat="1" applyFont="1" applyFill="1" applyBorder="1" applyAlignment="1">
      <alignment horizontal="center" vertical="center"/>
    </xf>
    <xf numFmtId="192" fontId="8" fillId="4" borderId="33" xfId="0" applyNumberFormat="1" applyFont="1" applyFill="1" applyBorder="1" applyAlignment="1">
      <alignment horizontal="center" vertical="center"/>
    </xf>
    <xf numFmtId="192" fontId="14" fillId="0" borderId="30" xfId="0" applyNumberFormat="1" applyFont="1" applyBorder="1" applyAlignment="1">
      <alignment horizontal="center" vertical="center" shrinkToFit="1"/>
    </xf>
    <xf numFmtId="192" fontId="14" fillId="0" borderId="21" xfId="0" applyNumberFormat="1" applyFont="1" applyBorder="1" applyAlignment="1">
      <alignment horizontal="center" vertical="center" shrinkToFit="1"/>
    </xf>
    <xf numFmtId="192" fontId="14" fillId="0" borderId="62" xfId="0" applyNumberFormat="1" applyFont="1" applyBorder="1" applyAlignment="1">
      <alignment horizontal="center" vertical="center" shrinkToFit="1"/>
    </xf>
    <xf numFmtId="192" fontId="14" fillId="0" borderId="67" xfId="0" applyNumberFormat="1" applyFont="1" applyBorder="1" applyAlignment="1">
      <alignment horizontal="center" vertical="center" shrinkToFit="1"/>
    </xf>
    <xf numFmtId="192" fontId="14" fillId="0" borderId="64" xfId="0" applyNumberFormat="1" applyFont="1" applyBorder="1" applyAlignment="1">
      <alignment horizontal="center" vertical="center" shrinkToFit="1"/>
    </xf>
    <xf numFmtId="192" fontId="14" fillId="0" borderId="70" xfId="0" applyNumberFormat="1" applyFont="1" applyBorder="1" applyAlignment="1">
      <alignment horizontal="center" vertical="center" shrinkToFit="1"/>
    </xf>
    <xf numFmtId="0" fontId="57" fillId="3" borderId="143" xfId="0" applyFont="1" applyFill="1" applyBorder="1" applyAlignment="1">
      <alignment horizontal="center" vertical="center"/>
    </xf>
    <xf numFmtId="0" fontId="57" fillId="3" borderId="146" xfId="0" applyFont="1" applyFill="1" applyBorder="1" applyAlignment="1">
      <alignment horizontal="center" vertical="center"/>
    </xf>
    <xf numFmtId="0" fontId="57" fillId="3" borderId="148" xfId="0" applyFont="1" applyFill="1" applyBorder="1" applyAlignment="1">
      <alignment horizontal="center" vertical="center"/>
    </xf>
    <xf numFmtId="0" fontId="57" fillId="3" borderId="149" xfId="0" applyFont="1" applyFill="1" applyBorder="1" applyAlignment="1">
      <alignment horizontal="center" vertical="center"/>
    </xf>
    <xf numFmtId="0" fontId="57" fillId="3" borderId="150" xfId="0" applyFont="1" applyFill="1" applyBorder="1" applyAlignment="1">
      <alignment horizontal="center" vertical="center"/>
    </xf>
    <xf numFmtId="182" fontId="14" fillId="0" borderId="65" xfId="0" applyNumberFormat="1" applyFont="1" applyBorder="1" applyAlignment="1">
      <alignment horizontal="center" vertical="center" shrinkToFit="1"/>
    </xf>
    <xf numFmtId="182" fontId="14" fillId="0" borderId="64" xfId="0" applyNumberFormat="1" applyFont="1" applyBorder="1" applyAlignment="1">
      <alignment horizontal="center" vertical="center" shrinkToFit="1"/>
    </xf>
    <xf numFmtId="182" fontId="14" fillId="0" borderId="66" xfId="0" applyNumberFormat="1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8" fillId="0" borderId="70" xfId="0" applyFont="1" applyBorder="1">
      <alignment vertical="center"/>
    </xf>
    <xf numFmtId="0" fontId="8" fillId="0" borderId="63" xfId="0" applyFont="1" applyBorder="1">
      <alignment vertical="center"/>
    </xf>
    <xf numFmtId="0" fontId="8" fillId="0" borderId="64" xfId="0" applyFont="1" applyBorder="1">
      <alignment vertical="center"/>
    </xf>
    <xf numFmtId="191" fontId="91" fillId="0" borderId="24" xfId="0" applyNumberFormat="1" applyFont="1" applyBorder="1" applyAlignment="1">
      <alignment horizontal="center" vertical="center"/>
    </xf>
    <xf numFmtId="191" fontId="91" fillId="0" borderId="58" xfId="0" applyNumberFormat="1" applyFont="1" applyBorder="1" applyAlignment="1">
      <alignment horizontal="center" vertical="center"/>
    </xf>
    <xf numFmtId="192" fontId="133" fillId="0" borderId="32" xfId="0" applyNumberFormat="1" applyFont="1" applyBorder="1" applyAlignment="1">
      <alignment horizontal="center" vertical="center"/>
    </xf>
    <xf numFmtId="192" fontId="133" fillId="0" borderId="24" xfId="0" applyNumberFormat="1" applyFont="1" applyBorder="1" applyAlignment="1">
      <alignment horizontal="center" vertical="center"/>
    </xf>
    <xf numFmtId="192" fontId="133" fillId="0" borderId="25" xfId="0" applyNumberFormat="1" applyFont="1" applyBorder="1" applyAlignment="1">
      <alignment horizontal="center" vertical="center"/>
    </xf>
    <xf numFmtId="49" fontId="14" fillId="0" borderId="47" xfId="0" applyNumberFormat="1" applyFont="1" applyBorder="1" applyAlignment="1">
      <alignment horizontal="center" vertical="center" shrinkToFit="1"/>
    </xf>
    <xf numFmtId="49" fontId="14" fillId="0" borderId="24" xfId="0" applyNumberFormat="1" applyFont="1" applyBorder="1" applyAlignment="1">
      <alignment horizontal="center" vertical="center" shrinkToFit="1"/>
    </xf>
    <xf numFmtId="49" fontId="14" fillId="0" borderId="33" xfId="0" applyNumberFormat="1" applyFont="1" applyBorder="1" applyAlignment="1">
      <alignment horizontal="center" vertical="center" shrinkToFit="1"/>
    </xf>
    <xf numFmtId="49" fontId="14" fillId="0" borderId="65" xfId="0" applyNumberFormat="1" applyFont="1" applyBorder="1" applyAlignment="1">
      <alignment horizontal="center" vertical="center" shrinkToFit="1"/>
    </xf>
    <xf numFmtId="49" fontId="14" fillId="0" borderId="64" xfId="0" applyNumberFormat="1" applyFont="1" applyBorder="1" applyAlignment="1">
      <alignment horizontal="center" vertical="center" shrinkToFit="1"/>
    </xf>
    <xf numFmtId="49" fontId="14" fillId="0" borderId="66" xfId="0" applyNumberFormat="1" applyFont="1" applyBorder="1" applyAlignment="1">
      <alignment horizontal="center" vertical="center" shrinkToFit="1"/>
    </xf>
    <xf numFmtId="192" fontId="91" fillId="0" borderId="32" xfId="0" applyNumberFormat="1" applyFont="1" applyBorder="1" applyAlignment="1">
      <alignment horizontal="center" vertical="center" shrinkToFit="1"/>
    </xf>
    <xf numFmtId="192" fontId="91" fillId="0" borderId="24" xfId="0" applyNumberFormat="1" applyFont="1" applyBorder="1" applyAlignment="1">
      <alignment horizontal="center" vertical="center" shrinkToFit="1"/>
    </xf>
    <xf numFmtId="192" fontId="91" fillId="0" borderId="58" xfId="0" applyNumberFormat="1" applyFont="1" applyBorder="1" applyAlignment="1">
      <alignment horizontal="center" vertical="center" shrinkToFit="1"/>
    </xf>
    <xf numFmtId="0" fontId="8" fillId="0" borderId="32" xfId="0" applyFont="1" applyBorder="1">
      <alignment vertical="center"/>
    </xf>
    <xf numFmtId="0" fontId="8" fillId="0" borderId="67" xfId="0" applyFont="1" applyBorder="1">
      <alignment vertical="center"/>
    </xf>
    <xf numFmtId="0" fontId="8" fillId="0" borderId="30" xfId="0" applyFont="1" applyBorder="1">
      <alignment vertical="center"/>
    </xf>
    <xf numFmtId="49" fontId="14" fillId="0" borderId="46" xfId="0" applyNumberFormat="1" applyFont="1" applyBorder="1" applyAlignment="1">
      <alignment horizontal="center" vertical="center" shrinkToFit="1"/>
    </xf>
    <xf numFmtId="49" fontId="14" fillId="0" borderId="21" xfId="0" applyNumberFormat="1" applyFont="1" applyBorder="1" applyAlignment="1">
      <alignment horizontal="center" vertical="center" shrinkToFit="1"/>
    </xf>
    <xf numFmtId="49" fontId="14" fillId="0" borderId="31" xfId="0" applyNumberFormat="1" applyFont="1" applyBorder="1" applyAlignment="1">
      <alignment horizontal="center" vertical="center" shrinkToFit="1"/>
    </xf>
    <xf numFmtId="197" fontId="14" fillId="0" borderId="47" xfId="0" applyNumberFormat="1" applyFont="1" applyBorder="1" applyAlignment="1">
      <alignment horizontal="center" vertical="center" shrinkToFit="1"/>
    </xf>
    <xf numFmtId="197" fontId="14" fillId="0" borderId="24" xfId="0" applyNumberFormat="1" applyFont="1" applyBorder="1" applyAlignment="1">
      <alignment horizontal="center" vertical="center" shrinkToFit="1"/>
    </xf>
    <xf numFmtId="197" fontId="14" fillId="0" borderId="33" xfId="0" applyNumberFormat="1" applyFont="1" applyBorder="1" applyAlignment="1">
      <alignment horizontal="center" vertical="center" shrinkToFit="1"/>
    </xf>
    <xf numFmtId="0" fontId="8" fillId="0" borderId="63" xfId="0" applyFont="1" applyBorder="1" applyAlignment="1">
      <alignment horizontal="left" vertical="center"/>
    </xf>
    <xf numFmtId="0" fontId="8" fillId="0" borderId="64" xfId="0" applyFont="1" applyBorder="1" applyAlignment="1">
      <alignment horizontal="left" vertical="center"/>
    </xf>
    <xf numFmtId="0" fontId="8" fillId="0" borderId="70" xfId="0" applyFont="1" applyBorder="1" applyAlignment="1">
      <alignment horizontal="left" vertical="center"/>
    </xf>
    <xf numFmtId="0" fontId="23" fillId="0" borderId="23" xfId="0" applyFont="1" applyBorder="1">
      <alignment vertical="center"/>
    </xf>
    <xf numFmtId="0" fontId="23" fillId="0" borderId="24" xfId="0" applyFont="1" applyBorder="1">
      <alignment vertical="center"/>
    </xf>
    <xf numFmtId="0" fontId="23" fillId="0" borderId="58" xfId="0" applyFont="1" applyBorder="1">
      <alignment vertical="center"/>
    </xf>
    <xf numFmtId="0" fontId="8" fillId="5" borderId="32" xfId="0" applyFont="1" applyFill="1" applyBorder="1">
      <alignment vertical="center"/>
    </xf>
    <xf numFmtId="0" fontId="8" fillId="5" borderId="24" xfId="0" applyFont="1" applyFill="1" applyBorder="1">
      <alignment vertical="center"/>
    </xf>
    <xf numFmtId="0" fontId="8" fillId="5" borderId="58" xfId="0" applyFont="1" applyFill="1" applyBorder="1">
      <alignment vertical="center"/>
    </xf>
    <xf numFmtId="0" fontId="15" fillId="0" borderId="143" xfId="0" applyFont="1" applyBorder="1" applyAlignment="1">
      <alignment horizontal="center" vertical="center"/>
    </xf>
    <xf numFmtId="0" fontId="15" fillId="0" borderId="73" xfId="0" applyFont="1" applyBorder="1" applyAlignment="1">
      <alignment horizontal="center" vertical="center"/>
    </xf>
    <xf numFmtId="0" fontId="15" fillId="0" borderId="144" xfId="0" applyFont="1" applyBorder="1" applyAlignment="1">
      <alignment horizontal="center" vertical="center"/>
    </xf>
    <xf numFmtId="0" fontId="16" fillId="0" borderId="143" xfId="0" applyFont="1" applyBorder="1" applyAlignment="1">
      <alignment horizontal="center" vertical="center" wrapText="1"/>
    </xf>
    <xf numFmtId="0" fontId="16" fillId="0" borderId="73" xfId="0" applyFont="1" applyBorder="1" applyAlignment="1">
      <alignment horizontal="center" vertical="center" wrapText="1"/>
    </xf>
    <xf numFmtId="0" fontId="16" fillId="0" borderId="146" xfId="0" applyFont="1" applyBorder="1" applyAlignment="1">
      <alignment horizontal="center" vertical="center" wrapText="1"/>
    </xf>
    <xf numFmtId="0" fontId="93" fillId="0" borderId="38" xfId="0" applyFont="1" applyBorder="1" applyAlignment="1">
      <alignment horizontal="center" vertical="center" wrapText="1"/>
    </xf>
    <xf numFmtId="0" fontId="93" fillId="0" borderId="1" xfId="0" applyFont="1" applyBorder="1" applyAlignment="1">
      <alignment horizontal="center" vertical="center" wrapText="1"/>
    </xf>
    <xf numFmtId="0" fontId="93" fillId="0" borderId="13" xfId="0" applyFont="1" applyBorder="1" applyAlignment="1">
      <alignment horizontal="center" vertical="center" wrapText="1"/>
    </xf>
    <xf numFmtId="0" fontId="93" fillId="0" borderId="29" xfId="0" applyFont="1" applyBorder="1" applyAlignment="1">
      <alignment horizontal="center" vertical="center" wrapText="1"/>
    </xf>
    <xf numFmtId="0" fontId="93" fillId="0" borderId="14" xfId="0" applyFont="1" applyBorder="1" applyAlignment="1">
      <alignment horizontal="center" vertical="center" wrapText="1"/>
    </xf>
    <xf numFmtId="0" fontId="93" fillId="0" borderId="15" xfId="0" applyFont="1" applyBorder="1" applyAlignment="1">
      <alignment horizontal="center" vertical="center" wrapText="1"/>
    </xf>
    <xf numFmtId="0" fontId="15" fillId="0" borderId="145" xfId="0" applyFont="1" applyBorder="1" applyAlignment="1">
      <alignment horizontal="center" vertical="center"/>
    </xf>
    <xf numFmtId="0" fontId="15" fillId="0" borderId="146" xfId="0" applyFont="1" applyBorder="1" applyAlignment="1">
      <alignment horizontal="center" vertical="center"/>
    </xf>
    <xf numFmtId="0" fontId="15" fillId="0" borderId="110" xfId="0" applyFont="1" applyBorder="1" applyAlignment="1">
      <alignment horizontal="center" vertical="center"/>
    </xf>
    <xf numFmtId="0" fontId="15" fillId="0" borderId="147" xfId="0" applyFont="1" applyBorder="1" applyAlignment="1">
      <alignment horizontal="center" vertical="center"/>
    </xf>
    <xf numFmtId="0" fontId="15" fillId="0" borderId="108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6" fillId="0" borderId="39" xfId="0" applyFont="1" applyBorder="1" applyAlignment="1">
      <alignment horizontal="center" vertical="center" shrinkToFit="1"/>
    </xf>
    <xf numFmtId="0" fontId="16" fillId="0" borderId="29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6" fillId="0" borderId="40" xfId="0" applyFont="1" applyBorder="1" applyAlignment="1">
      <alignment horizontal="center" vertical="center" shrinkToFit="1"/>
    </xf>
    <xf numFmtId="0" fontId="75" fillId="0" borderId="0" xfId="0" applyFont="1" applyAlignment="1">
      <alignment horizontal="left" vertical="center"/>
    </xf>
    <xf numFmtId="0" fontId="75" fillId="0" borderId="95" xfId="0" applyFont="1" applyBorder="1" applyAlignment="1">
      <alignment horizontal="left" vertical="center"/>
    </xf>
    <xf numFmtId="197" fontId="14" fillId="0" borderId="46" xfId="0" applyNumberFormat="1" applyFont="1" applyBorder="1" applyAlignment="1">
      <alignment horizontal="center" vertical="center" shrinkToFit="1"/>
    </xf>
    <xf numFmtId="197" fontId="14" fillId="0" borderId="21" xfId="0" applyNumberFormat="1" applyFont="1" applyBorder="1" applyAlignment="1">
      <alignment horizontal="center" vertical="center" shrinkToFit="1"/>
    </xf>
    <xf numFmtId="197" fontId="14" fillId="0" borderId="31" xfId="0" applyNumberFormat="1" applyFont="1" applyBorder="1" applyAlignment="1">
      <alignment horizontal="center" vertical="center" shrinkToFit="1"/>
    </xf>
    <xf numFmtId="197" fontId="14" fillId="0" borderId="65" xfId="0" applyNumberFormat="1" applyFont="1" applyBorder="1" applyAlignment="1">
      <alignment horizontal="center" vertical="center" shrinkToFit="1"/>
    </xf>
    <xf numFmtId="197" fontId="14" fillId="0" borderId="64" xfId="0" applyNumberFormat="1" applyFont="1" applyBorder="1" applyAlignment="1">
      <alignment horizontal="center" vertical="center" shrinkToFit="1"/>
    </xf>
    <xf numFmtId="197" fontId="14" fillId="0" borderId="66" xfId="0" applyNumberFormat="1" applyFont="1" applyBorder="1" applyAlignment="1">
      <alignment horizontal="center" vertical="center" shrinkToFit="1"/>
    </xf>
    <xf numFmtId="0" fontId="8" fillId="2" borderId="63" xfId="0" applyFont="1" applyFill="1" applyBorder="1">
      <alignment vertical="center"/>
    </xf>
    <xf numFmtId="0" fontId="8" fillId="2" borderId="64" xfId="0" applyFont="1" applyFill="1" applyBorder="1">
      <alignment vertical="center"/>
    </xf>
    <xf numFmtId="0" fontId="8" fillId="2" borderId="70" xfId="0" applyFont="1" applyFill="1" applyBorder="1">
      <alignment vertical="center"/>
    </xf>
    <xf numFmtId="189" fontId="14" fillId="2" borderId="65" xfId="0" applyNumberFormat="1" applyFont="1" applyFill="1" applyBorder="1" applyAlignment="1">
      <alignment horizontal="center" vertical="center" shrinkToFit="1"/>
    </xf>
    <xf numFmtId="189" fontId="14" fillId="2" borderId="64" xfId="0" applyNumberFormat="1" applyFont="1" applyFill="1" applyBorder="1" applyAlignment="1">
      <alignment horizontal="center" vertical="center" shrinkToFit="1"/>
    </xf>
    <xf numFmtId="189" fontId="14" fillId="2" borderId="66" xfId="0" applyNumberFormat="1" applyFont="1" applyFill="1" applyBorder="1" applyAlignment="1">
      <alignment horizontal="center" vertical="center" shrinkToFit="1"/>
    </xf>
    <xf numFmtId="192" fontId="14" fillId="3" borderId="67" xfId="0" applyNumberFormat="1" applyFont="1" applyFill="1" applyBorder="1" applyAlignment="1">
      <alignment horizontal="center" vertical="center" shrinkToFit="1"/>
    </xf>
    <xf numFmtId="192" fontId="14" fillId="3" borderId="64" xfId="0" applyNumberFormat="1" applyFont="1" applyFill="1" applyBorder="1" applyAlignment="1">
      <alignment horizontal="center" vertical="center" shrinkToFit="1"/>
    </xf>
    <xf numFmtId="192" fontId="14" fillId="3" borderId="70" xfId="0" applyNumberFormat="1" applyFont="1" applyFill="1" applyBorder="1" applyAlignment="1">
      <alignment horizontal="center" vertical="center" shrinkToFit="1"/>
    </xf>
    <xf numFmtId="191" fontId="14" fillId="2" borderId="64" xfId="0" applyNumberFormat="1" applyFont="1" applyFill="1" applyBorder="1" applyAlignment="1">
      <alignment horizontal="center" vertical="center"/>
    </xf>
    <xf numFmtId="191" fontId="14" fillId="2" borderId="70" xfId="0" applyNumberFormat="1" applyFont="1" applyFill="1" applyBorder="1" applyAlignment="1">
      <alignment horizontal="center" vertical="center"/>
    </xf>
    <xf numFmtId="192" fontId="8" fillId="2" borderId="67" xfId="0" applyNumberFormat="1" applyFont="1" applyFill="1" applyBorder="1" applyAlignment="1">
      <alignment horizontal="center" vertical="center"/>
    </xf>
    <xf numFmtId="192" fontId="8" fillId="2" borderId="64" xfId="0" applyNumberFormat="1" applyFont="1" applyFill="1" applyBorder="1" applyAlignment="1">
      <alignment horizontal="center" vertical="center"/>
    </xf>
    <xf numFmtId="192" fontId="8" fillId="2" borderId="68" xfId="0" applyNumberFormat="1" applyFont="1" applyFill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8" fillId="2" borderId="58" xfId="0" applyFont="1" applyFill="1" applyBorder="1">
      <alignment vertical="center"/>
    </xf>
    <xf numFmtId="189" fontId="14" fillId="2" borderId="47" xfId="0" applyNumberFormat="1" applyFont="1" applyFill="1" applyBorder="1" applyAlignment="1">
      <alignment horizontal="center" vertical="center" shrinkToFit="1"/>
    </xf>
    <xf numFmtId="189" fontId="14" fillId="2" borderId="24" xfId="0" applyNumberFormat="1" applyFont="1" applyFill="1" applyBorder="1" applyAlignment="1">
      <alignment horizontal="center" vertical="center" shrinkToFit="1"/>
    </xf>
    <xf numFmtId="189" fontId="14" fillId="2" borderId="33" xfId="0" applyNumberFormat="1" applyFont="1" applyFill="1" applyBorder="1" applyAlignment="1">
      <alignment horizontal="center" vertical="center" shrinkToFit="1"/>
    </xf>
    <xf numFmtId="189" fontId="14" fillId="0" borderId="47" xfId="0" applyNumberFormat="1" applyFont="1" applyBorder="1" applyAlignment="1">
      <alignment horizontal="center" vertical="center" shrinkToFit="1"/>
    </xf>
    <xf numFmtId="189" fontId="14" fillId="0" borderId="24" xfId="0" applyNumberFormat="1" applyFont="1" applyBorder="1" applyAlignment="1">
      <alignment horizontal="center" vertical="center" shrinkToFit="1"/>
    </xf>
    <xf numFmtId="189" fontId="14" fillId="0" borderId="33" xfId="0" applyNumberFormat="1" applyFont="1" applyBorder="1" applyAlignment="1">
      <alignment horizontal="center" vertical="center" shrinkToFit="1"/>
    </xf>
    <xf numFmtId="192" fontId="8" fillId="2" borderId="63" xfId="0" applyNumberFormat="1" applyFont="1" applyFill="1" applyBorder="1" applyAlignment="1">
      <alignment horizontal="center" vertical="center"/>
    </xf>
    <xf numFmtId="192" fontId="8" fillId="2" borderId="66" xfId="0" applyNumberFormat="1" applyFont="1" applyFill="1" applyBorder="1" applyAlignment="1">
      <alignment horizontal="center" vertical="center"/>
    </xf>
    <xf numFmtId="192" fontId="14" fillId="3" borderId="32" xfId="0" applyNumberFormat="1" applyFont="1" applyFill="1" applyBorder="1" applyAlignment="1">
      <alignment horizontal="center" vertical="center" shrinkToFit="1"/>
    </xf>
    <xf numFmtId="192" fontId="14" fillId="3" borderId="24" xfId="0" applyNumberFormat="1" applyFont="1" applyFill="1" applyBorder="1" applyAlignment="1">
      <alignment horizontal="center" vertical="center" shrinkToFit="1"/>
    </xf>
    <xf numFmtId="192" fontId="14" fillId="3" borderId="58" xfId="0" applyNumberFormat="1" applyFont="1" applyFill="1" applyBorder="1" applyAlignment="1">
      <alignment horizontal="center" vertical="center" shrinkToFit="1"/>
    </xf>
    <xf numFmtId="189" fontId="14" fillId="0" borderId="46" xfId="0" applyNumberFormat="1" applyFont="1" applyBorder="1" applyAlignment="1">
      <alignment horizontal="center" vertical="center" shrinkToFit="1"/>
    </xf>
    <xf numFmtId="189" fontId="14" fillId="0" borderId="21" xfId="0" applyNumberFormat="1" applyFont="1" applyBorder="1" applyAlignment="1">
      <alignment horizontal="center" vertical="center" shrinkToFit="1"/>
    </xf>
    <xf numFmtId="189" fontId="14" fillId="0" borderId="31" xfId="0" applyNumberFormat="1" applyFont="1" applyBorder="1" applyAlignment="1">
      <alignment horizontal="center" vertical="center" shrinkToFit="1"/>
    </xf>
    <xf numFmtId="0" fontId="15" fillId="0" borderId="101" xfId="0" applyFont="1" applyBorder="1" applyAlignment="1">
      <alignment horizontal="center" vertical="center" wrapText="1" shrinkToFit="1"/>
    </xf>
    <xf numFmtId="0" fontId="27" fillId="0" borderId="8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0" fillId="0" borderId="82" xfId="0" applyFont="1" applyBorder="1" applyAlignment="1">
      <alignment horizontal="center" vertical="center"/>
    </xf>
    <xf numFmtId="0" fontId="20" fillId="0" borderId="83" xfId="0" applyFont="1" applyBorder="1" applyAlignment="1">
      <alignment horizontal="center" vertical="center"/>
    </xf>
    <xf numFmtId="0" fontId="20" fillId="0" borderId="84" xfId="0" applyFont="1" applyBorder="1" applyAlignment="1">
      <alignment horizontal="center" vertical="center"/>
    </xf>
    <xf numFmtId="0" fontId="18" fillId="0" borderId="85" xfId="0" applyFont="1" applyBorder="1" applyAlignment="1">
      <alignment horizontal="center" vertical="center"/>
    </xf>
    <xf numFmtId="0" fontId="18" fillId="0" borderId="83" xfId="0" applyFont="1" applyBorder="1" applyAlignment="1">
      <alignment horizontal="center" vertical="center"/>
    </xf>
    <xf numFmtId="0" fontId="18" fillId="0" borderId="86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7" fillId="0" borderId="67" xfId="0" applyFont="1" applyBorder="1" applyAlignment="1">
      <alignment horizontal="center" vertical="center"/>
    </xf>
    <xf numFmtId="0" fontId="17" fillId="0" borderId="70" xfId="0" applyFont="1" applyBorder="1" applyAlignment="1">
      <alignment horizontal="center" vertical="center"/>
    </xf>
    <xf numFmtId="186" fontId="17" fillId="0" borderId="47" xfId="0" applyNumberFormat="1" applyFont="1" applyBorder="1" applyAlignment="1">
      <alignment horizontal="center" vertical="center"/>
    </xf>
    <xf numFmtId="186" fontId="17" fillId="0" borderId="24" xfId="0" applyNumberFormat="1" applyFont="1" applyBorder="1" applyAlignment="1">
      <alignment horizontal="center" vertical="center"/>
    </xf>
    <xf numFmtId="186" fontId="17" fillId="0" borderId="33" xfId="0" applyNumberFormat="1" applyFont="1" applyBorder="1" applyAlignment="1">
      <alignment horizontal="center" vertical="center"/>
    </xf>
    <xf numFmtId="0" fontId="20" fillId="0" borderId="87" xfId="0" applyFont="1" applyBorder="1" applyAlignment="1">
      <alignment horizontal="center" vertical="center"/>
    </xf>
    <xf numFmtId="0" fontId="18" fillId="0" borderId="88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20" fillId="0" borderId="77" xfId="0" applyFont="1" applyBorder="1" applyAlignment="1">
      <alignment horizontal="center" vertical="center"/>
    </xf>
    <xf numFmtId="0" fontId="20" fillId="0" borderId="75" xfId="0" applyFont="1" applyBorder="1" applyAlignment="1">
      <alignment horizontal="center" vertical="center"/>
    </xf>
    <xf numFmtId="0" fontId="20" fillId="0" borderId="78" xfId="0" applyFont="1" applyBorder="1" applyAlignment="1">
      <alignment horizontal="center" vertical="center"/>
    </xf>
    <xf numFmtId="0" fontId="20" fillId="0" borderId="81" xfId="0" applyFont="1" applyBorder="1" applyAlignment="1">
      <alignment horizontal="center" vertical="center"/>
    </xf>
    <xf numFmtId="0" fontId="18" fillId="0" borderId="74" xfId="0" applyFont="1" applyBorder="1" applyAlignment="1">
      <alignment horizontal="center" vertical="center"/>
    </xf>
    <xf numFmtId="0" fontId="18" fillId="0" borderId="75" xfId="0" applyFont="1" applyBorder="1" applyAlignment="1">
      <alignment horizontal="center" vertical="center"/>
    </xf>
    <xf numFmtId="0" fontId="18" fillId="0" borderId="76" xfId="0" applyFont="1" applyBorder="1" applyAlignment="1">
      <alignment horizontal="center" vertical="center"/>
    </xf>
    <xf numFmtId="0" fontId="18" fillId="0" borderId="79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 wrapText="1" shrinkToFit="1"/>
    </xf>
    <xf numFmtId="0" fontId="17" fillId="0" borderId="3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89" xfId="0" applyFont="1" applyBorder="1" applyAlignment="1">
      <alignment horizontal="center" vertical="center"/>
    </xf>
    <xf numFmtId="0" fontId="17" fillId="0" borderId="90" xfId="0" applyFont="1" applyBorder="1" applyAlignment="1">
      <alignment horizontal="center" vertical="center"/>
    </xf>
    <xf numFmtId="0" fontId="17" fillId="0" borderId="91" xfId="0" applyFont="1" applyBorder="1" applyAlignment="1">
      <alignment horizontal="center" vertical="center"/>
    </xf>
    <xf numFmtId="0" fontId="17" fillId="0" borderId="92" xfId="0" applyFont="1" applyBorder="1" applyAlignment="1">
      <alignment horizontal="center" vertical="center"/>
    </xf>
    <xf numFmtId="0" fontId="17" fillId="0" borderId="93" xfId="0" applyFont="1" applyBorder="1" applyAlignment="1">
      <alignment horizontal="center" vertical="center"/>
    </xf>
    <xf numFmtId="0" fontId="17" fillId="0" borderId="94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199" fontId="8" fillId="0" borderId="65" xfId="0" applyNumberFormat="1" applyFont="1" applyBorder="1" applyAlignment="1">
      <alignment horizontal="center" vertical="center" shrinkToFit="1"/>
    </xf>
    <xf numFmtId="199" fontId="8" fillId="0" borderId="64" xfId="0" applyNumberFormat="1" applyFont="1" applyBorder="1" applyAlignment="1">
      <alignment horizontal="center" vertical="center" shrinkToFit="1"/>
    </xf>
    <xf numFmtId="199" fontId="8" fillId="0" borderId="66" xfId="0" applyNumberFormat="1" applyFont="1" applyBorder="1" applyAlignment="1">
      <alignment horizontal="center" vertical="center" shrinkToFit="1"/>
    </xf>
    <xf numFmtId="192" fontId="14" fillId="0" borderId="65" xfId="0" applyNumberFormat="1" applyFont="1" applyBorder="1" applyAlignment="1">
      <alignment horizontal="center" vertical="center"/>
    </xf>
    <xf numFmtId="199" fontId="8" fillId="0" borderId="47" xfId="0" applyNumberFormat="1" applyFont="1" applyBorder="1" applyAlignment="1">
      <alignment horizontal="center" vertical="center" shrinkToFit="1"/>
    </xf>
    <xf numFmtId="199" fontId="8" fillId="0" borderId="24" xfId="0" applyNumberFormat="1" applyFont="1" applyBorder="1" applyAlignment="1">
      <alignment horizontal="center" vertical="center" shrinkToFit="1"/>
    </xf>
    <xf numFmtId="199" fontId="8" fillId="0" borderId="33" xfId="0" applyNumberFormat="1" applyFont="1" applyBorder="1" applyAlignment="1">
      <alignment horizontal="center" vertical="center" shrinkToFit="1"/>
    </xf>
    <xf numFmtId="192" fontId="14" fillId="0" borderId="47" xfId="0" applyNumberFormat="1" applyFont="1" applyBorder="1" applyAlignment="1">
      <alignment horizontal="center" vertical="center"/>
    </xf>
    <xf numFmtId="194" fontId="14" fillId="0" borderId="65" xfId="0" applyNumberFormat="1" applyFont="1" applyBorder="1" applyAlignment="1">
      <alignment horizontal="center" vertical="center"/>
    </xf>
    <xf numFmtId="194" fontId="14" fillId="0" borderId="64" xfId="0" applyNumberFormat="1" applyFont="1" applyBorder="1" applyAlignment="1">
      <alignment horizontal="center" vertical="center"/>
    </xf>
    <xf numFmtId="194" fontId="14" fillId="0" borderId="66" xfId="0" applyNumberFormat="1" applyFont="1" applyBorder="1" applyAlignment="1">
      <alignment horizontal="center" vertical="center"/>
    </xf>
    <xf numFmtId="191" fontId="8" fillId="0" borderId="67" xfId="0" applyNumberFormat="1" applyFont="1" applyBorder="1" applyAlignment="1">
      <alignment horizontal="center" vertical="center"/>
    </xf>
    <xf numFmtId="191" fontId="8" fillId="0" borderId="64" xfId="0" applyNumberFormat="1" applyFont="1" applyBorder="1" applyAlignment="1">
      <alignment horizontal="center" vertical="center"/>
    </xf>
    <xf numFmtId="191" fontId="8" fillId="0" borderId="66" xfId="0" applyNumberFormat="1" applyFont="1" applyBorder="1" applyAlignment="1">
      <alignment horizontal="center" vertical="center"/>
    </xf>
    <xf numFmtId="194" fontId="14" fillId="0" borderId="47" xfId="0" applyNumberFormat="1" applyFont="1" applyBorder="1" applyAlignment="1">
      <alignment horizontal="center" vertical="center"/>
    </xf>
    <xf numFmtId="194" fontId="14" fillId="0" borderId="24" xfId="0" applyNumberFormat="1" applyFont="1" applyBorder="1" applyAlignment="1">
      <alignment horizontal="center" vertical="center"/>
    </xf>
    <xf numFmtId="194" fontId="14" fillId="0" borderId="33" xfId="0" applyNumberFormat="1" applyFont="1" applyBorder="1" applyAlignment="1">
      <alignment horizontal="center" vertical="center"/>
    </xf>
    <xf numFmtId="191" fontId="8" fillId="0" borderId="32" xfId="0" applyNumberFormat="1" applyFont="1" applyBorder="1" applyAlignment="1">
      <alignment horizontal="center" vertical="center"/>
    </xf>
    <xf numFmtId="191" fontId="8" fillId="0" borderId="24" xfId="0" applyNumberFormat="1" applyFont="1" applyBorder="1" applyAlignment="1">
      <alignment horizontal="center" vertical="center"/>
    </xf>
    <xf numFmtId="191" fontId="8" fillId="0" borderId="33" xfId="0" applyNumberFormat="1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 wrapText="1" shrinkToFit="1"/>
    </xf>
    <xf numFmtId="0" fontId="16" fillId="0" borderId="60" xfId="0" applyFont="1" applyBorder="1" applyAlignment="1">
      <alignment horizontal="center" vertical="center" wrapText="1" shrinkToFit="1"/>
    </xf>
    <xf numFmtId="0" fontId="16" fillId="0" borderId="29" xfId="0" applyFont="1" applyBorder="1" applyAlignment="1">
      <alignment horizontal="center" vertical="center" wrapText="1" shrinkToFit="1"/>
    </xf>
    <xf numFmtId="0" fontId="16" fillId="0" borderId="14" xfId="0" applyFont="1" applyBorder="1" applyAlignment="1">
      <alignment horizontal="center" vertical="center" wrapText="1" shrinkToFit="1"/>
    </xf>
    <xf numFmtId="0" fontId="16" fillId="0" borderId="61" xfId="0" applyFont="1" applyBorder="1" applyAlignment="1">
      <alignment horizontal="center" vertical="center" wrapText="1" shrinkToFit="1"/>
    </xf>
    <xf numFmtId="0" fontId="16" fillId="0" borderId="44" xfId="0" applyFont="1" applyBorder="1" applyAlignment="1">
      <alignment horizontal="center" vertical="center" wrapText="1" shrinkToFit="1"/>
    </xf>
    <xf numFmtId="0" fontId="16" fillId="0" borderId="45" xfId="0" applyFont="1" applyBorder="1" applyAlignment="1">
      <alignment horizontal="center" vertical="center" wrapText="1" shrinkToFit="1"/>
    </xf>
    <xf numFmtId="0" fontId="16" fillId="0" borderId="44" xfId="0" applyFont="1" applyBorder="1" applyAlignment="1">
      <alignment horizontal="center" vertical="center" shrinkToFit="1"/>
    </xf>
    <xf numFmtId="0" fontId="16" fillId="0" borderId="45" xfId="0" applyFont="1" applyBorder="1" applyAlignment="1">
      <alignment horizontal="center" vertical="center" shrinkToFit="1"/>
    </xf>
    <xf numFmtId="192" fontId="14" fillId="0" borderId="46" xfId="0" applyNumberFormat="1" applyFont="1" applyBorder="1" applyAlignment="1">
      <alignment horizontal="center" vertical="center"/>
    </xf>
    <xf numFmtId="193" fontId="14" fillId="0" borderId="92" xfId="0" applyNumberFormat="1" applyFont="1" applyBorder="1" applyAlignment="1">
      <alignment horizontal="center" vertical="center" shrinkToFit="1"/>
    </xf>
    <xf numFmtId="193" fontId="14" fillId="0" borderId="90" xfId="0" applyNumberFormat="1" applyFont="1" applyBorder="1" applyAlignment="1">
      <alignment horizontal="center" vertical="center" shrinkToFit="1"/>
    </xf>
    <xf numFmtId="193" fontId="14" fillId="0" borderId="93" xfId="0" applyNumberFormat="1" applyFont="1" applyBorder="1" applyAlignment="1">
      <alignment horizontal="center" vertical="center" shrinkToFit="1"/>
    </xf>
    <xf numFmtId="192" fontId="14" fillId="0" borderId="94" xfId="0" applyNumberFormat="1" applyFont="1" applyBorder="1" applyAlignment="1">
      <alignment horizontal="center" vertical="center"/>
    </xf>
    <xf numFmtId="192" fontId="14" fillId="0" borderId="90" xfId="0" applyNumberFormat="1" applyFont="1" applyBorder="1" applyAlignment="1">
      <alignment horizontal="center" vertical="center"/>
    </xf>
    <xf numFmtId="192" fontId="14" fillId="0" borderId="91" xfId="0" applyNumberFormat="1" applyFont="1" applyBorder="1" applyAlignment="1">
      <alignment horizontal="center" vertical="center"/>
    </xf>
    <xf numFmtId="192" fontId="14" fillId="0" borderId="92" xfId="0" applyNumberFormat="1" applyFont="1" applyBorder="1" applyAlignment="1">
      <alignment horizontal="center" vertical="center"/>
    </xf>
    <xf numFmtId="194" fontId="14" fillId="0" borderId="92" xfId="0" applyNumberFormat="1" applyFont="1" applyBorder="1" applyAlignment="1">
      <alignment horizontal="center" vertical="center"/>
    </xf>
    <xf numFmtId="194" fontId="14" fillId="0" borderId="90" xfId="0" applyNumberFormat="1" applyFont="1" applyBorder="1" applyAlignment="1">
      <alignment horizontal="center" vertical="center"/>
    </xf>
    <xf numFmtId="194" fontId="14" fillId="0" borderId="93" xfId="0" applyNumberFormat="1" applyFont="1" applyBorder="1" applyAlignment="1">
      <alignment horizontal="center" vertical="center"/>
    </xf>
    <xf numFmtId="191" fontId="8" fillId="0" borderId="94" xfId="0" applyNumberFormat="1" applyFont="1" applyBorder="1" applyAlignment="1">
      <alignment horizontal="center" vertical="center"/>
    </xf>
    <xf numFmtId="191" fontId="8" fillId="0" borderId="90" xfId="0" applyNumberFormat="1" applyFont="1" applyBorder="1" applyAlignment="1">
      <alignment horizontal="center" vertical="center"/>
    </xf>
    <xf numFmtId="191" fontId="8" fillId="0" borderId="93" xfId="0" applyNumberFormat="1" applyFont="1" applyBorder="1" applyAlignment="1">
      <alignment horizontal="center" vertical="center"/>
    </xf>
    <xf numFmtId="194" fontId="14" fillId="0" borderId="46" xfId="0" applyNumberFormat="1" applyFont="1" applyBorder="1" applyAlignment="1">
      <alignment horizontal="center" vertical="center"/>
    </xf>
    <xf numFmtId="194" fontId="14" fillId="0" borderId="21" xfId="0" applyNumberFormat="1" applyFont="1" applyBorder="1" applyAlignment="1">
      <alignment horizontal="center" vertical="center"/>
    </xf>
    <xf numFmtId="194" fontId="14" fillId="0" borderId="31" xfId="0" applyNumberFormat="1" applyFont="1" applyBorder="1" applyAlignment="1">
      <alignment horizontal="center" vertical="center"/>
    </xf>
    <xf numFmtId="191" fontId="14" fillId="0" borderId="30" xfId="0" applyNumberFormat="1" applyFont="1" applyBorder="1" applyAlignment="1">
      <alignment horizontal="center" vertical="center"/>
    </xf>
    <xf numFmtId="191" fontId="8" fillId="0" borderId="21" xfId="0" applyNumberFormat="1" applyFont="1" applyBorder="1" applyAlignment="1">
      <alignment horizontal="center" vertical="center"/>
    </xf>
    <xf numFmtId="191" fontId="8" fillId="0" borderId="31" xfId="0" applyNumberFormat="1" applyFont="1" applyBorder="1" applyAlignment="1">
      <alignment horizontal="center" vertical="center"/>
    </xf>
    <xf numFmtId="192" fontId="14" fillId="0" borderId="22" xfId="0" applyNumberFormat="1" applyFont="1" applyBorder="1" applyAlignment="1">
      <alignment horizontal="center" vertical="center"/>
    </xf>
    <xf numFmtId="199" fontId="14" fillId="0" borderId="46" xfId="0" applyNumberFormat="1" applyFont="1" applyBorder="1" applyAlignment="1">
      <alignment horizontal="center" vertical="center" shrinkToFit="1"/>
    </xf>
    <xf numFmtId="199" fontId="14" fillId="0" borderId="21" xfId="0" applyNumberFormat="1" applyFont="1" applyBorder="1" applyAlignment="1">
      <alignment horizontal="center" vertical="center" shrinkToFit="1"/>
    </xf>
    <xf numFmtId="199" fontId="14" fillId="0" borderId="31" xfId="0" applyNumberFormat="1" applyFont="1" applyBorder="1" applyAlignment="1">
      <alignment horizontal="center" vertical="center" shrinkToFit="1"/>
    </xf>
    <xf numFmtId="192" fontId="14" fillId="4" borderId="47" xfId="0" applyNumberFormat="1" applyFont="1" applyFill="1" applyBorder="1" applyAlignment="1">
      <alignment horizontal="center" vertical="center"/>
    </xf>
    <xf numFmtId="0" fontId="8" fillId="0" borderId="89" xfId="0" applyFont="1" applyBorder="1">
      <alignment vertical="center"/>
    </xf>
    <xf numFmtId="0" fontId="8" fillId="0" borderId="90" xfId="0" applyFont="1" applyBorder="1">
      <alignment vertical="center"/>
    </xf>
    <xf numFmtId="0" fontId="75" fillId="0" borderId="0" xfId="0" applyFont="1">
      <alignment vertical="center"/>
    </xf>
    <xf numFmtId="194" fontId="14" fillId="4" borderId="47" xfId="0" applyNumberFormat="1" applyFont="1" applyFill="1" applyBorder="1" applyAlignment="1">
      <alignment horizontal="center" vertical="center"/>
    </xf>
    <xf numFmtId="194" fontId="14" fillId="4" borderId="24" xfId="0" applyNumberFormat="1" applyFont="1" applyFill="1" applyBorder="1" applyAlignment="1">
      <alignment horizontal="center" vertical="center"/>
    </xf>
    <xf numFmtId="194" fontId="14" fillId="4" borderId="33" xfId="0" applyNumberFormat="1" applyFont="1" applyFill="1" applyBorder="1" applyAlignment="1">
      <alignment horizontal="center" vertical="center"/>
    </xf>
    <xf numFmtId="196" fontId="14" fillId="0" borderId="47" xfId="0" applyNumberFormat="1" applyFont="1" applyBorder="1" applyAlignment="1">
      <alignment horizontal="center" vertical="center" shrinkToFit="1"/>
    </xf>
    <xf numFmtId="196" fontId="14" fillId="0" borderId="24" xfId="0" applyNumberFormat="1" applyFont="1" applyBorder="1" applyAlignment="1">
      <alignment horizontal="center" vertical="center" shrinkToFit="1"/>
    </xf>
    <xf numFmtId="196" fontId="14" fillId="0" borderId="33" xfId="0" applyNumberFormat="1" applyFont="1" applyBorder="1" applyAlignment="1">
      <alignment horizontal="center" vertical="center" shrinkToFit="1"/>
    </xf>
    <xf numFmtId="191" fontId="8" fillId="0" borderId="30" xfId="0" applyNumberFormat="1" applyFont="1" applyBorder="1" applyAlignment="1">
      <alignment horizontal="center" vertical="center"/>
    </xf>
  </cellXfs>
  <cellStyles count="5">
    <cellStyle name="ハイパーリンク" xfId="1" builtinId="8"/>
    <cellStyle name="標準" xfId="0" builtinId="0"/>
    <cellStyle name="標準 2" xfId="3" xr:uid="{610573C1-E804-44E8-BCE8-DDA0BB43A03C}"/>
    <cellStyle name="標準 3" xfId="2" xr:uid="{A3E3208A-A471-40A7-954D-BC8B1710EFCA}"/>
    <cellStyle name="標準 3 2" xfId="4" xr:uid="{FF7AB354-79CC-4217-8C1F-1902762595F6}"/>
  </cellStyles>
  <dxfs count="0"/>
  <tableStyles count="0" defaultTableStyle="TableStyleMedium2" defaultPivotStyle="PivotStyleLight16"/>
  <colors>
    <mruColors>
      <color rgb="FF0000FF"/>
      <color rgb="FFFFCCFF"/>
      <color rgb="FFFF66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116411</xdr:colOff>
      <xdr:row>2</xdr:row>
      <xdr:rowOff>39166</xdr:rowOff>
    </xdr:from>
    <xdr:to>
      <xdr:col>8</xdr:col>
      <xdr:colOff>50344</xdr:colOff>
      <xdr:row>2</xdr:row>
      <xdr:rowOff>363166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C1FE1671-0870-4F64-9215-A5CBA1B89C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411" y="229666"/>
          <a:ext cx="396425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33868</xdr:rowOff>
    </xdr:from>
    <xdr:to>
      <xdr:col>8</xdr:col>
      <xdr:colOff>46750</xdr:colOff>
      <xdr:row>2</xdr:row>
      <xdr:rowOff>351518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AB13577-6EE4-4534-8BBA-2916986DB2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417" y="224368"/>
          <a:ext cx="396000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</xdr:colOff>
      <xdr:row>2</xdr:row>
      <xdr:rowOff>38075</xdr:rowOff>
    </xdr:from>
    <xdr:to>
      <xdr:col>8</xdr:col>
      <xdr:colOff>46751</xdr:colOff>
      <xdr:row>2</xdr:row>
      <xdr:rowOff>362075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474A733-57EB-4464-9D29-55553A6EC5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418" y="228575"/>
          <a:ext cx="399175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64</xdr:col>
      <xdr:colOff>10672</xdr:colOff>
      <xdr:row>26</xdr:row>
      <xdr:rowOff>0</xdr:rowOff>
    </xdr:from>
    <xdr:to>
      <xdr:col>90</xdr:col>
      <xdr:colOff>95251</xdr:colOff>
      <xdr:row>39</xdr:row>
      <xdr:rowOff>6350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23FC9615-8204-4929-8A71-1B512822B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0147" y="4324350"/>
          <a:ext cx="3056379" cy="2114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79</xdr:col>
      <xdr:colOff>25403</xdr:colOff>
      <xdr:row>18</xdr:row>
      <xdr:rowOff>19050</xdr:rowOff>
    </xdr:from>
    <xdr:to>
      <xdr:col>80</xdr:col>
      <xdr:colOff>57151</xdr:colOff>
      <xdr:row>25</xdr:row>
      <xdr:rowOff>152400</xdr:rowOff>
    </xdr:to>
    <xdr:sp macro="" textlink="">
      <xdr:nvSpPr>
        <xdr:cNvPr id="6" name="矢印: 下 5">
          <a:extLst>
            <a:ext uri="{FF2B5EF4-FFF2-40B4-BE49-F238E27FC236}">
              <a16:creationId xmlns:a16="http://schemas.microsoft.com/office/drawing/2014/main" id="{6BE7356E-DF9E-4798-8ECE-F579C60C81AB}"/>
            </a:ext>
          </a:extLst>
        </xdr:cNvPr>
        <xdr:cNvSpPr/>
      </xdr:nvSpPr>
      <xdr:spPr>
        <a:xfrm>
          <a:off x="8969378" y="3048000"/>
          <a:ext cx="146048" cy="12668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27518</xdr:rowOff>
    </xdr:from>
    <xdr:to>
      <xdr:col>8</xdr:col>
      <xdr:colOff>49925</xdr:colOff>
      <xdr:row>2</xdr:row>
      <xdr:rowOff>351518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502DCF6-C398-4E58-9602-EBBDAF27A4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21193"/>
          <a:ext cx="389650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33870</xdr:rowOff>
    </xdr:from>
    <xdr:to>
      <xdr:col>8</xdr:col>
      <xdr:colOff>46750</xdr:colOff>
      <xdr:row>2</xdr:row>
      <xdr:rowOff>351520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AF6333D-B5B0-4E5D-89ED-6D5353A5BC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417" y="224370"/>
          <a:ext cx="396000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27518</xdr:rowOff>
    </xdr:from>
    <xdr:to>
      <xdr:col>8</xdr:col>
      <xdr:colOff>49925</xdr:colOff>
      <xdr:row>2</xdr:row>
      <xdr:rowOff>351518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072CFD6-B86D-45FA-84A7-E1A660B177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21193"/>
          <a:ext cx="389650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</xdr:colOff>
      <xdr:row>2</xdr:row>
      <xdr:rowOff>29641</xdr:rowOff>
    </xdr:from>
    <xdr:to>
      <xdr:col>8</xdr:col>
      <xdr:colOff>46751</xdr:colOff>
      <xdr:row>2</xdr:row>
      <xdr:rowOff>350466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E070AB2-E25B-46BC-B7F6-580D96A93A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418" y="220141"/>
          <a:ext cx="399175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38097</xdr:rowOff>
    </xdr:from>
    <xdr:to>
      <xdr:col>8</xdr:col>
      <xdr:colOff>49925</xdr:colOff>
      <xdr:row>2</xdr:row>
      <xdr:rowOff>362097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14A636F-0B37-4841-A094-9A2CE81E92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417" y="228597"/>
          <a:ext cx="399175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25405</xdr:rowOff>
    </xdr:from>
    <xdr:to>
      <xdr:col>8</xdr:col>
      <xdr:colOff>46750</xdr:colOff>
      <xdr:row>2</xdr:row>
      <xdr:rowOff>349405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066A77B-5BB6-4D07-99FF-51B60F44B7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417" y="215905"/>
          <a:ext cx="396000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29643</xdr:rowOff>
    </xdr:from>
    <xdr:to>
      <xdr:col>8</xdr:col>
      <xdr:colOff>46804</xdr:colOff>
      <xdr:row>2</xdr:row>
      <xdr:rowOff>353643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E5B9F94-E266-465D-8E4D-2832DF32C0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417" y="220143"/>
          <a:ext cx="399175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37044</xdr:rowOff>
    </xdr:from>
    <xdr:to>
      <xdr:col>8</xdr:col>
      <xdr:colOff>46750</xdr:colOff>
      <xdr:row>2</xdr:row>
      <xdr:rowOff>361044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25C719F-51DB-450E-9364-D2C5504C73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417" y="227544"/>
          <a:ext cx="399175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27482</xdr:rowOff>
    </xdr:from>
    <xdr:to>
      <xdr:col>8</xdr:col>
      <xdr:colOff>49925</xdr:colOff>
      <xdr:row>2</xdr:row>
      <xdr:rowOff>354657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86C728D-6214-4386-8D97-08E49A0437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417" y="217982"/>
          <a:ext cx="396000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27482</xdr:rowOff>
    </xdr:from>
    <xdr:to>
      <xdr:col>8</xdr:col>
      <xdr:colOff>46750</xdr:colOff>
      <xdr:row>2</xdr:row>
      <xdr:rowOff>351482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1FB9E4C-6461-448C-B6BF-BC270852D4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21157"/>
          <a:ext cx="392825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27482</xdr:rowOff>
    </xdr:from>
    <xdr:to>
      <xdr:col>8</xdr:col>
      <xdr:colOff>46750</xdr:colOff>
      <xdr:row>2</xdr:row>
      <xdr:rowOff>351482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917F031-D7C0-4B30-B5A1-0A00E35830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21157"/>
          <a:ext cx="389650" cy="32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150.101\share\&#36664;&#20986;&#26989;&#21209;&#12288;&#20849;&#26377;&#12501;&#12449;&#12452;&#12523;\&#12473;&#12465;&#12472;&#12517;&#12540;&#12523;\&#28151;&#36617;&#12473;&#12465;&#12472;&#12517;&#12540;&#12523;%20&#27178;&#22411;%2011&#26376;%20&#24180;&#26411;&#24180;&#22987;%20&#25968;&#24335;&#29256;%20.xlsx" TargetMode="External"/><Relationship Id="rId1" Type="http://schemas.openxmlformats.org/officeDocument/2006/relationships/externalLinkPath" Target="/&#36664;&#20986;&#26989;&#21209;&#12288;&#20849;&#26377;&#12501;&#12449;&#12452;&#12523;/&#12473;&#12465;&#12472;&#12517;&#12540;&#12523;/&#28151;&#36617;&#12473;&#12465;&#12472;&#12517;&#12540;&#12523;%20&#27178;&#22411;%2011&#26376;%20&#24180;&#26411;&#24180;&#22987;%20&#25968;&#24335;&#29256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TOP"/>
      <sheetName val="2. KEL KHH TXG BUS"/>
      <sheetName val="3. HKG SZN"/>
      <sheetName val="4. CHINA"/>
      <sheetName val="5. SIN TS"/>
      <sheetName val="6. THAI VNM"/>
      <sheetName val="7. PKG NHS JKT MNL"/>
      <sheetName val="8. EUR OCE"/>
      <sheetName val="9. C-S AME"/>
      <sheetName val="10. LAX"/>
      <sheetName val="11. KEL HKG DG"/>
      <sheetName val="12. SIN PKL DG"/>
      <sheetName val="13.LCH HPH JKT DG"/>
      <sheetName val="HOLIDAYS"/>
      <sheetName val="VSL"/>
    </sheetNames>
    <sheetDataSet>
      <sheetData sheetId="0"/>
      <sheetData sheetId="1">
        <row r="9">
          <cell r="AA9">
            <v>45247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B3">
            <v>44927</v>
          </cell>
        </row>
        <row r="4">
          <cell r="B4">
            <v>44928</v>
          </cell>
        </row>
        <row r="5">
          <cell r="B5">
            <v>44929</v>
          </cell>
        </row>
        <row r="6">
          <cell r="B6">
            <v>44935</v>
          </cell>
        </row>
        <row r="7">
          <cell r="B7">
            <v>44968</v>
          </cell>
        </row>
        <row r="8">
          <cell r="B8">
            <v>44980</v>
          </cell>
        </row>
        <row r="9">
          <cell r="B9">
            <v>45006</v>
          </cell>
        </row>
        <row r="10">
          <cell r="B10">
            <v>45045</v>
          </cell>
        </row>
        <row r="11">
          <cell r="B11">
            <v>45049</v>
          </cell>
        </row>
        <row r="12">
          <cell r="B12">
            <v>45050</v>
          </cell>
        </row>
        <row r="13">
          <cell r="B13">
            <v>45051</v>
          </cell>
        </row>
        <row r="14">
          <cell r="B14">
            <v>45124</v>
          </cell>
        </row>
        <row r="15">
          <cell r="B15">
            <v>45149</v>
          </cell>
        </row>
        <row r="16">
          <cell r="B16">
            <v>45187</v>
          </cell>
        </row>
        <row r="17">
          <cell r="B17">
            <v>45192</v>
          </cell>
        </row>
        <row r="18">
          <cell r="B18">
            <v>45208</v>
          </cell>
        </row>
        <row r="19">
          <cell r="B19">
            <v>45233</v>
          </cell>
        </row>
        <row r="20">
          <cell r="B20">
            <v>45253</v>
          </cell>
        </row>
        <row r="21">
          <cell r="B21">
            <v>45289</v>
          </cell>
        </row>
        <row r="22">
          <cell r="B22">
            <v>45290</v>
          </cell>
        </row>
        <row r="23">
          <cell r="B23">
            <v>45291</v>
          </cell>
        </row>
        <row r="24">
          <cell r="B24">
            <v>45292</v>
          </cell>
        </row>
        <row r="25">
          <cell r="B25">
            <v>45293</v>
          </cell>
        </row>
        <row r="26">
          <cell r="B26">
            <v>45294</v>
          </cell>
        </row>
        <row r="27">
          <cell r="B27">
            <v>45299</v>
          </cell>
        </row>
        <row r="28">
          <cell r="B28">
            <v>45333</v>
          </cell>
        </row>
        <row r="29">
          <cell r="B29">
            <v>45334</v>
          </cell>
        </row>
        <row r="30">
          <cell r="B30">
            <v>45345</v>
          </cell>
        </row>
        <row r="31">
          <cell r="B31">
            <v>45371</v>
          </cell>
        </row>
        <row r="32">
          <cell r="B32">
            <v>45411</v>
          </cell>
        </row>
        <row r="33">
          <cell r="B33">
            <v>45415</v>
          </cell>
        </row>
        <row r="34">
          <cell r="B34">
            <v>45416</v>
          </cell>
        </row>
        <row r="35">
          <cell r="B35">
            <v>45417</v>
          </cell>
        </row>
        <row r="36">
          <cell r="B36">
            <v>45418</v>
          </cell>
        </row>
        <row r="37">
          <cell r="B37">
            <v>45488</v>
          </cell>
        </row>
        <row r="38">
          <cell r="B38">
            <v>45516</v>
          </cell>
        </row>
        <row r="39">
          <cell r="B39">
            <v>45551</v>
          </cell>
        </row>
        <row r="40">
          <cell r="B40">
            <v>45558</v>
          </cell>
        </row>
        <row r="41">
          <cell r="B41">
            <v>45579</v>
          </cell>
        </row>
        <row r="42">
          <cell r="B42">
            <v>45599</v>
          </cell>
        </row>
        <row r="43">
          <cell r="B43">
            <v>45600</v>
          </cell>
        </row>
        <row r="44">
          <cell r="B44">
            <v>45619</v>
          </cell>
        </row>
        <row r="45">
          <cell r="B45">
            <v>45655</v>
          </cell>
        </row>
        <row r="46">
          <cell r="B46">
            <v>45656</v>
          </cell>
        </row>
        <row r="47">
          <cell r="B47">
            <v>45657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CT44"/>
  <sheetViews>
    <sheetView view="pageBreakPreview" zoomScaleNormal="100" zoomScaleSheetLayoutView="100" workbookViewId="0">
      <selection activeCell="DK15" sqref="DK15"/>
    </sheetView>
  </sheetViews>
  <sheetFormatPr defaultColWidth="1.6328125" defaultRowHeight="13" customHeight="1"/>
  <cols>
    <col min="1" max="1" width="1.6328125" style="3"/>
    <col min="2" max="2" width="0.453125" style="3" customWidth="1"/>
    <col min="3" max="8" width="1.6328125" style="3"/>
    <col min="9" max="9" width="1.6328125" style="3" customWidth="1"/>
    <col min="10" max="29" width="1.6328125" style="3"/>
    <col min="30" max="30" width="1.6328125" style="3" customWidth="1"/>
    <col min="31" max="47" width="1.6328125" style="3"/>
    <col min="48" max="48" width="1.6328125" style="3" customWidth="1"/>
    <col min="49" max="52" width="1.6328125" style="3"/>
    <col min="53" max="53" width="1.6328125" style="3" customWidth="1"/>
    <col min="54" max="91" width="1.6328125" style="3"/>
    <col min="92" max="92" width="1.6328125" style="3" customWidth="1"/>
    <col min="93" max="16384" width="1.6328125" style="3"/>
  </cols>
  <sheetData>
    <row r="2" spans="1:98" ht="2.15" customHeight="1" thickBot="1">
      <c r="A2" s="3" t="s">
        <v>110</v>
      </c>
    </row>
    <row r="3" spans="1:98" ht="30" customHeight="1" thickTop="1" thickBot="1">
      <c r="A3" s="23"/>
      <c r="B3" s="45"/>
      <c r="C3" s="297" t="s">
        <v>483</v>
      </c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7"/>
      <c r="AH3" s="297"/>
      <c r="AI3" s="297"/>
      <c r="AJ3" s="297"/>
      <c r="AK3" s="297"/>
      <c r="AL3" s="297"/>
      <c r="AM3" s="297"/>
      <c r="AN3" s="297"/>
      <c r="AO3" s="297"/>
      <c r="AP3" s="297"/>
      <c r="AQ3" s="297"/>
      <c r="AR3" s="297"/>
      <c r="AS3" s="297"/>
      <c r="AT3" s="297"/>
      <c r="AU3" s="297"/>
      <c r="AV3" s="298" t="s">
        <v>555</v>
      </c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  <c r="BL3" s="299"/>
      <c r="BM3" s="299"/>
      <c r="BN3" s="299"/>
      <c r="BO3" s="299"/>
      <c r="BP3" s="299"/>
      <c r="BQ3" s="299"/>
      <c r="BR3" s="299"/>
      <c r="BS3" s="299"/>
      <c r="BT3" s="299"/>
      <c r="BU3" s="299"/>
      <c r="BV3" s="299"/>
      <c r="BW3" s="299"/>
      <c r="BX3" s="299"/>
      <c r="BY3" s="299"/>
      <c r="BZ3" s="299"/>
      <c r="CA3" s="299"/>
      <c r="CB3" s="299"/>
      <c r="CC3" s="299"/>
      <c r="CD3" s="299"/>
      <c r="CE3" s="299"/>
      <c r="CF3" s="299"/>
      <c r="CG3" s="299"/>
      <c r="CH3" s="299"/>
      <c r="CI3" s="299"/>
      <c r="CJ3" s="299"/>
      <c r="CK3" s="299"/>
      <c r="CL3" s="299"/>
      <c r="CM3" s="299"/>
      <c r="CN3" s="299"/>
      <c r="CO3" s="44"/>
      <c r="CP3" s="44"/>
      <c r="CQ3" s="24"/>
      <c r="CR3" s="24"/>
      <c r="CS3" s="24"/>
      <c r="CT3" s="24"/>
    </row>
    <row r="4" spans="1:98" ht="15" customHeight="1" thickTop="1">
      <c r="A4" s="12"/>
      <c r="AW4" s="12"/>
      <c r="AX4" s="12"/>
      <c r="BF4" s="12"/>
      <c r="BG4" s="12"/>
      <c r="CE4" s="43"/>
      <c r="CG4" s="43"/>
      <c r="CH4" s="300">
        <v>45245</v>
      </c>
      <c r="CI4" s="300"/>
      <c r="CJ4" s="300"/>
      <c r="CK4" s="300"/>
      <c r="CL4" s="300"/>
      <c r="CM4" s="300"/>
      <c r="CN4" s="300"/>
      <c r="CO4" s="43"/>
      <c r="CP4" s="43"/>
    </row>
    <row r="5" spans="1:98" ht="13" customHeight="1">
      <c r="A5" s="12"/>
      <c r="C5" s="301" t="s">
        <v>0</v>
      </c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1"/>
      <c r="X5" s="301"/>
      <c r="Y5" s="301"/>
      <c r="Z5" s="301"/>
      <c r="AA5" s="301"/>
      <c r="AB5" s="301"/>
      <c r="AC5" s="301"/>
      <c r="AD5" s="301"/>
      <c r="AE5" s="301"/>
      <c r="AF5" s="301"/>
      <c r="AG5" s="301"/>
      <c r="AH5" s="301"/>
      <c r="AI5" s="301"/>
      <c r="AJ5" s="301"/>
      <c r="AK5" s="301"/>
      <c r="AL5" s="301"/>
      <c r="AM5" s="301"/>
      <c r="AN5" s="301"/>
      <c r="AO5" s="301"/>
      <c r="AP5" s="301"/>
      <c r="AQ5" s="301"/>
      <c r="AR5" s="301"/>
      <c r="AS5" s="301"/>
      <c r="AT5" s="301"/>
      <c r="AU5" s="301"/>
      <c r="AV5" s="301"/>
      <c r="AW5" s="301"/>
      <c r="AX5" s="301"/>
      <c r="AY5" s="301"/>
      <c r="AZ5" s="301"/>
      <c r="BA5" s="301"/>
      <c r="BB5" s="301"/>
      <c r="BC5" s="301"/>
      <c r="BD5" s="301"/>
      <c r="BE5" s="301"/>
      <c r="BF5" s="301"/>
      <c r="BG5" s="301"/>
      <c r="BH5" s="301"/>
      <c r="BI5" s="301"/>
      <c r="BJ5" s="301"/>
      <c r="BK5" s="301"/>
      <c r="BL5" s="301"/>
      <c r="BM5" s="301"/>
      <c r="BN5" s="301"/>
      <c r="BO5" s="301"/>
      <c r="BP5" s="301"/>
      <c r="BQ5" s="301"/>
      <c r="BR5" s="301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43"/>
      <c r="CP5" s="43"/>
    </row>
    <row r="6" spans="1:98" ht="13" customHeight="1">
      <c r="C6" s="301"/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301"/>
      <c r="AB6" s="301"/>
      <c r="AC6" s="301"/>
      <c r="AD6" s="301"/>
      <c r="AE6" s="301"/>
      <c r="AF6" s="301"/>
      <c r="AG6" s="301"/>
      <c r="AH6" s="301"/>
      <c r="AI6" s="301"/>
      <c r="AJ6" s="301"/>
      <c r="AK6" s="301"/>
      <c r="AL6" s="301"/>
      <c r="AM6" s="301"/>
      <c r="AN6" s="301"/>
      <c r="AO6" s="301"/>
      <c r="AP6" s="301"/>
      <c r="AQ6" s="301"/>
      <c r="AR6" s="301"/>
      <c r="AS6" s="301"/>
      <c r="AT6" s="301"/>
      <c r="AU6" s="301"/>
      <c r="AV6" s="301"/>
      <c r="AW6" s="301"/>
      <c r="AX6" s="301"/>
      <c r="AY6" s="301"/>
      <c r="AZ6" s="301"/>
      <c r="BA6" s="301"/>
      <c r="BB6" s="301"/>
      <c r="BC6" s="301"/>
      <c r="BD6" s="301"/>
      <c r="BE6" s="301"/>
      <c r="BF6" s="301"/>
      <c r="BG6" s="301"/>
      <c r="BH6" s="301"/>
      <c r="BI6" s="301"/>
      <c r="BJ6" s="301"/>
      <c r="BK6" s="301"/>
      <c r="BL6" s="301"/>
      <c r="BM6" s="301"/>
      <c r="BN6" s="301"/>
      <c r="BO6" s="301"/>
      <c r="BP6" s="301"/>
      <c r="BQ6" s="301"/>
      <c r="BR6" s="301"/>
      <c r="BS6" s="301"/>
      <c r="BT6" s="301"/>
      <c r="BU6" s="301"/>
      <c r="BV6" s="301"/>
      <c r="BW6" s="301"/>
      <c r="BX6" s="301"/>
      <c r="BY6" s="301"/>
      <c r="BZ6" s="301"/>
      <c r="CA6" s="301"/>
      <c r="CB6" s="301"/>
      <c r="CC6" s="301"/>
      <c r="CD6" s="301"/>
      <c r="CE6" s="301"/>
      <c r="CF6" s="301"/>
      <c r="CG6" s="301"/>
      <c r="CH6" s="301"/>
      <c r="CI6" s="301"/>
      <c r="CJ6" s="301"/>
      <c r="CK6" s="301"/>
      <c r="CL6" s="301"/>
      <c r="CM6" s="301"/>
      <c r="CN6" s="301"/>
    </row>
    <row r="7" spans="1:98" ht="13" customHeight="1">
      <c r="D7" s="51" t="s">
        <v>28</v>
      </c>
      <c r="G7" s="26"/>
      <c r="H7" s="26"/>
      <c r="J7" s="34" t="s">
        <v>484</v>
      </c>
      <c r="K7" s="26"/>
      <c r="M7" s="26"/>
      <c r="N7" s="26"/>
      <c r="O7" s="26"/>
      <c r="P7" s="26"/>
      <c r="AA7" s="1"/>
      <c r="AB7" s="1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Y7" s="55" t="s">
        <v>485</v>
      </c>
    </row>
    <row r="8" spans="1:98" ht="13" customHeight="1"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P8" s="26"/>
      <c r="AQ8" s="26"/>
      <c r="AR8" s="189"/>
      <c r="AS8" s="189"/>
      <c r="AT8" s="189"/>
      <c r="AU8" s="189"/>
      <c r="AZ8" s="97"/>
      <c r="BA8" s="303">
        <f>CH4</f>
        <v>45245</v>
      </c>
      <c r="BB8" s="303"/>
      <c r="BC8" s="303"/>
      <c r="BD8" s="303"/>
      <c r="BE8" s="303"/>
      <c r="BF8" s="303"/>
      <c r="BG8" s="303"/>
      <c r="BH8" s="303"/>
      <c r="BI8" s="184"/>
      <c r="BJ8" s="184"/>
      <c r="BK8" s="184"/>
      <c r="BL8" s="184"/>
      <c r="BM8" s="96"/>
      <c r="BS8" s="303">
        <f>CH4+31</f>
        <v>45276</v>
      </c>
      <c r="BT8" s="303"/>
      <c r="BU8" s="303"/>
      <c r="BV8" s="303"/>
      <c r="BW8" s="303"/>
      <c r="BX8" s="303"/>
      <c r="BY8" s="303"/>
      <c r="BZ8" s="303"/>
      <c r="CA8" s="97"/>
      <c r="CB8" s="97"/>
      <c r="CC8" s="56"/>
      <c r="CD8" s="96"/>
      <c r="CE8" s="96"/>
      <c r="CF8" s="96"/>
      <c r="CG8" s="96"/>
      <c r="CH8" s="96"/>
      <c r="CI8" s="96"/>
    </row>
    <row r="9" spans="1:98" ht="13" customHeight="1">
      <c r="D9" s="2" t="s">
        <v>1</v>
      </c>
      <c r="E9" s="1"/>
      <c r="F9" s="1"/>
      <c r="J9" s="2" t="s">
        <v>486</v>
      </c>
      <c r="K9" s="189"/>
      <c r="L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2"/>
      <c r="AI9" s="189"/>
      <c r="AJ9" s="189"/>
      <c r="AK9" s="189"/>
      <c r="AL9" s="189"/>
      <c r="AM9" s="189"/>
      <c r="AN9" s="189"/>
      <c r="AO9" s="189"/>
      <c r="AP9" s="189"/>
      <c r="AQ9" s="189"/>
      <c r="BB9" s="34" t="s">
        <v>356</v>
      </c>
      <c r="BC9" s="57"/>
      <c r="BD9" s="34"/>
      <c r="BE9" s="302">
        <v>22</v>
      </c>
      <c r="BF9" s="302"/>
      <c r="BG9" s="302"/>
      <c r="BH9" s="302"/>
      <c r="BI9" s="302"/>
      <c r="BJ9" s="302"/>
      <c r="BK9" s="55" t="s">
        <v>27</v>
      </c>
      <c r="BR9" s="26"/>
      <c r="BT9" s="34" t="s">
        <v>356</v>
      </c>
      <c r="BU9" s="57"/>
      <c r="BV9" s="34"/>
      <c r="BW9" s="302">
        <v>23</v>
      </c>
      <c r="BX9" s="302"/>
      <c r="BY9" s="302"/>
      <c r="BZ9" s="302"/>
      <c r="CA9" s="302"/>
      <c r="CB9" s="302"/>
      <c r="CC9" s="55" t="s">
        <v>27</v>
      </c>
    </row>
    <row r="10" spans="1:98" ht="13" customHeight="1">
      <c r="E10" s="1"/>
      <c r="F10" s="1"/>
      <c r="J10" s="2" t="s">
        <v>487</v>
      </c>
      <c r="K10" s="189"/>
      <c r="L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89"/>
      <c r="AP10" s="189"/>
      <c r="AQ10" s="189"/>
      <c r="BB10" s="34" t="s">
        <v>357</v>
      </c>
      <c r="BC10" s="57"/>
      <c r="BD10" s="34"/>
      <c r="BE10" s="302">
        <v>0</v>
      </c>
      <c r="BF10" s="302"/>
      <c r="BG10" s="302"/>
      <c r="BH10" s="302"/>
      <c r="BI10" s="302"/>
      <c r="BJ10" s="302"/>
      <c r="BK10" s="55" t="s">
        <v>27</v>
      </c>
      <c r="BM10" s="34"/>
      <c r="BP10" s="34"/>
      <c r="BT10" s="34" t="s">
        <v>357</v>
      </c>
      <c r="BU10" s="57"/>
      <c r="BV10" s="34"/>
      <c r="BW10" s="302">
        <v>0</v>
      </c>
      <c r="BX10" s="302"/>
      <c r="BY10" s="302"/>
      <c r="BZ10" s="302"/>
      <c r="CA10" s="302"/>
      <c r="CB10" s="302"/>
      <c r="CC10" s="55" t="s">
        <v>27</v>
      </c>
      <c r="CN10" s="26"/>
    </row>
    <row r="11" spans="1:98" ht="13" customHeight="1"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V11" s="189"/>
      <c r="AW11" s="189"/>
      <c r="AX11" s="189"/>
      <c r="BB11" s="34" t="s">
        <v>397</v>
      </c>
      <c r="BC11" s="57"/>
      <c r="BD11" s="34"/>
      <c r="BE11" s="304">
        <v>6</v>
      </c>
      <c r="BF11" s="304"/>
      <c r="BG11" s="304"/>
      <c r="BH11" s="304"/>
      <c r="BI11" s="304"/>
      <c r="BJ11" s="304"/>
      <c r="BK11" s="55" t="s">
        <v>27</v>
      </c>
      <c r="BT11" s="34" t="s">
        <v>397</v>
      </c>
      <c r="BU11" s="57"/>
      <c r="BV11" s="34"/>
      <c r="BW11" s="304">
        <v>6</v>
      </c>
      <c r="BX11" s="304"/>
      <c r="BY11" s="304"/>
      <c r="BZ11" s="304"/>
      <c r="CA11" s="304"/>
      <c r="CB11" s="304"/>
      <c r="CC11" s="55" t="s">
        <v>27</v>
      </c>
      <c r="CN11" s="26"/>
    </row>
    <row r="12" spans="1:98" ht="13" customHeight="1">
      <c r="D12" s="2" t="s">
        <v>2</v>
      </c>
      <c r="J12" s="2" t="s">
        <v>488</v>
      </c>
      <c r="K12" s="2"/>
      <c r="M12" s="189"/>
      <c r="AH12" s="189"/>
      <c r="AI12" s="189"/>
      <c r="AJ12" s="189"/>
      <c r="AK12" s="189"/>
      <c r="AL12" s="189"/>
      <c r="AM12" s="189"/>
      <c r="AP12" s="2"/>
      <c r="AQ12" s="2"/>
      <c r="BB12" s="34" t="s">
        <v>398</v>
      </c>
      <c r="BC12" s="57"/>
      <c r="BD12" s="34"/>
      <c r="BE12" s="302">
        <v>5</v>
      </c>
      <c r="BF12" s="302"/>
      <c r="BG12" s="302"/>
      <c r="BH12" s="302"/>
      <c r="BI12" s="302"/>
      <c r="BJ12" s="302"/>
      <c r="BK12" s="55" t="s">
        <v>27</v>
      </c>
      <c r="BL12" s="123"/>
      <c r="BT12" s="34" t="s">
        <v>398</v>
      </c>
      <c r="BU12" s="57"/>
      <c r="BV12" s="34"/>
      <c r="BW12" s="302">
        <v>5</v>
      </c>
      <c r="BX12" s="302"/>
      <c r="BY12" s="302"/>
      <c r="BZ12" s="302"/>
      <c r="CA12" s="302"/>
      <c r="CB12" s="302"/>
      <c r="CC12" s="55" t="s">
        <v>27</v>
      </c>
      <c r="CN12" s="26"/>
    </row>
    <row r="13" spans="1:98" ht="13" customHeight="1">
      <c r="J13" s="2" t="s">
        <v>489</v>
      </c>
      <c r="K13" s="2"/>
      <c r="M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26"/>
      <c r="AV13" s="54"/>
      <c r="BG13" s="13" t="s">
        <v>490</v>
      </c>
      <c r="BY13" s="13" t="s">
        <v>490</v>
      </c>
      <c r="CN13" s="26"/>
    </row>
    <row r="14" spans="1:98" ht="13" customHeight="1">
      <c r="E14" s="1"/>
      <c r="F14" s="1"/>
      <c r="J14" s="2" t="s">
        <v>491</v>
      </c>
      <c r="K14" s="189"/>
      <c r="L14" s="189"/>
      <c r="M14" s="189"/>
      <c r="AP14" s="53"/>
      <c r="AQ14" s="26"/>
      <c r="BB14" s="34" t="s">
        <v>398</v>
      </c>
      <c r="BC14" s="57"/>
      <c r="BD14" s="34"/>
      <c r="BE14" s="302">
        <v>10</v>
      </c>
      <c r="BF14" s="302"/>
      <c r="BG14" s="302"/>
      <c r="BH14" s="302"/>
      <c r="BI14" s="302"/>
      <c r="BJ14" s="302"/>
      <c r="BK14" s="55" t="s">
        <v>27</v>
      </c>
      <c r="BL14" s="123"/>
      <c r="BT14" s="34" t="s">
        <v>398</v>
      </c>
      <c r="BU14" s="57"/>
      <c r="BV14" s="34"/>
      <c r="BW14" s="302">
        <v>10</v>
      </c>
      <c r="BX14" s="302"/>
      <c r="BY14" s="302"/>
      <c r="BZ14" s="302"/>
      <c r="CA14" s="302"/>
      <c r="CB14" s="302"/>
      <c r="CC14" s="55" t="s">
        <v>27</v>
      </c>
      <c r="CN14" s="26"/>
    </row>
    <row r="15" spans="1:98" ht="13" customHeight="1">
      <c r="AP15" s="26"/>
      <c r="AQ15" s="26"/>
      <c r="BG15" s="13" t="s">
        <v>492</v>
      </c>
      <c r="BY15" s="13" t="s">
        <v>492</v>
      </c>
      <c r="CN15" s="26"/>
      <c r="CP15" s="189"/>
    </row>
    <row r="16" spans="1:98" ht="13" customHeight="1">
      <c r="D16" s="2" t="s">
        <v>472</v>
      </c>
      <c r="E16" s="1"/>
      <c r="F16" s="1"/>
      <c r="G16" s="1"/>
      <c r="H16" s="1"/>
      <c r="J16" s="2" t="s">
        <v>493</v>
      </c>
      <c r="AH16" s="53"/>
      <c r="AI16" s="53"/>
      <c r="AJ16" s="53"/>
      <c r="BB16" s="34" t="s">
        <v>399</v>
      </c>
      <c r="BC16" s="57"/>
      <c r="BD16" s="34"/>
      <c r="BE16" s="296">
        <v>4980</v>
      </c>
      <c r="BF16" s="296"/>
      <c r="BG16" s="296"/>
      <c r="BH16" s="296"/>
      <c r="BI16" s="296"/>
      <c r="BJ16" s="296"/>
      <c r="BK16" s="55" t="s">
        <v>27</v>
      </c>
      <c r="BT16" s="34" t="s">
        <v>399</v>
      </c>
      <c r="BU16" s="57"/>
      <c r="BV16" s="34"/>
      <c r="BW16" s="296">
        <v>4980</v>
      </c>
      <c r="BX16" s="296"/>
      <c r="BY16" s="296"/>
      <c r="BZ16" s="296"/>
      <c r="CA16" s="296"/>
      <c r="CB16" s="296"/>
      <c r="CC16" s="55" t="s">
        <v>27</v>
      </c>
    </row>
    <row r="17" spans="4:89" ht="13" customHeight="1">
      <c r="J17" s="52" t="s">
        <v>494</v>
      </c>
      <c r="AH17" s="189"/>
      <c r="AI17" s="189"/>
      <c r="BB17" s="34" t="s">
        <v>400</v>
      </c>
      <c r="BC17" s="57"/>
      <c r="BD17" s="34"/>
      <c r="BE17" s="296">
        <v>1700</v>
      </c>
      <c r="BF17" s="296"/>
      <c r="BG17" s="296"/>
      <c r="BH17" s="296"/>
      <c r="BI17" s="296"/>
      <c r="BJ17" s="296"/>
      <c r="BK17" s="55" t="s">
        <v>27</v>
      </c>
      <c r="BT17" s="34" t="s">
        <v>400</v>
      </c>
      <c r="BU17" s="57"/>
      <c r="BV17" s="34"/>
      <c r="BW17" s="296">
        <v>1700</v>
      </c>
      <c r="BX17" s="296"/>
      <c r="BY17" s="296"/>
      <c r="BZ17" s="296"/>
      <c r="CA17" s="296"/>
      <c r="CB17" s="296"/>
      <c r="CC17" s="55" t="s">
        <v>27</v>
      </c>
    </row>
    <row r="18" spans="4:89" ht="13" customHeight="1">
      <c r="AH18" s="189"/>
      <c r="AI18" s="189"/>
      <c r="BB18" s="34" t="s">
        <v>402</v>
      </c>
      <c r="BC18" s="57"/>
      <c r="BD18" s="34"/>
      <c r="BE18" s="296">
        <v>800</v>
      </c>
      <c r="BF18" s="296"/>
      <c r="BG18" s="296"/>
      <c r="BH18" s="296"/>
      <c r="BI18" s="296"/>
      <c r="BJ18" s="296"/>
      <c r="BK18" s="55" t="s">
        <v>27</v>
      </c>
      <c r="BT18" s="34" t="s">
        <v>402</v>
      </c>
      <c r="BU18" s="57"/>
      <c r="BV18" s="34"/>
      <c r="BW18" s="296">
        <v>800</v>
      </c>
      <c r="BX18" s="296"/>
      <c r="BY18" s="296"/>
      <c r="BZ18" s="296"/>
      <c r="CA18" s="296"/>
      <c r="CB18" s="296"/>
      <c r="CC18" s="55" t="s">
        <v>27</v>
      </c>
    </row>
    <row r="19" spans="4:89" ht="13" customHeight="1">
      <c r="D19" s="2" t="s">
        <v>3</v>
      </c>
      <c r="E19" s="1"/>
      <c r="F19" s="1"/>
      <c r="G19" s="1"/>
      <c r="J19" s="52" t="s">
        <v>360</v>
      </c>
      <c r="K19" s="52"/>
      <c r="N19" s="189"/>
      <c r="BB19" s="34" t="s">
        <v>401</v>
      </c>
      <c r="BC19" s="57"/>
      <c r="BD19" s="34"/>
      <c r="BE19" s="296">
        <v>2000</v>
      </c>
      <c r="BF19" s="296"/>
      <c r="BG19" s="296"/>
      <c r="BH19" s="296"/>
      <c r="BI19" s="296"/>
      <c r="BJ19" s="296"/>
      <c r="BK19" s="55" t="s">
        <v>495</v>
      </c>
      <c r="BT19" s="34" t="s">
        <v>401</v>
      </c>
      <c r="BU19" s="57"/>
      <c r="BV19" s="34"/>
      <c r="BW19" s="296">
        <v>2000</v>
      </c>
      <c r="BX19" s="296"/>
      <c r="BY19" s="296"/>
      <c r="BZ19" s="296"/>
      <c r="CA19" s="296"/>
      <c r="CB19" s="296"/>
      <c r="CC19" s="55" t="s">
        <v>495</v>
      </c>
    </row>
    <row r="20" spans="4:89" ht="13" customHeight="1">
      <c r="E20" s="1"/>
      <c r="F20" s="1"/>
      <c r="G20" s="1"/>
      <c r="J20" s="2" t="s">
        <v>496</v>
      </c>
      <c r="K20" s="52"/>
      <c r="N20" s="189"/>
    </row>
    <row r="21" spans="4:89" ht="13" customHeight="1">
      <c r="AY21" s="55" t="s">
        <v>497</v>
      </c>
      <c r="BS21" s="55" t="s">
        <v>498</v>
      </c>
    </row>
    <row r="22" spans="4:89" ht="13" customHeight="1">
      <c r="D22" s="2" t="s">
        <v>473</v>
      </c>
      <c r="G22" s="1"/>
      <c r="H22" s="1"/>
      <c r="J22" s="52" t="s">
        <v>547</v>
      </c>
      <c r="BB22" s="34" t="s">
        <v>399</v>
      </c>
      <c r="BC22" s="57"/>
      <c r="BD22" s="34"/>
      <c r="BE22" s="296">
        <v>4980</v>
      </c>
      <c r="BF22" s="296"/>
      <c r="BG22" s="296"/>
      <c r="BH22" s="296"/>
      <c r="BI22" s="296"/>
      <c r="BJ22" s="296"/>
      <c r="BK22" s="55" t="s">
        <v>27</v>
      </c>
      <c r="BT22" s="34" t="s">
        <v>399</v>
      </c>
      <c r="BU22" s="57"/>
      <c r="BV22" s="34"/>
      <c r="BW22" s="296">
        <v>4980</v>
      </c>
      <c r="BX22" s="296"/>
      <c r="BY22" s="296"/>
      <c r="BZ22" s="296"/>
      <c r="CA22" s="296"/>
      <c r="CB22" s="296"/>
      <c r="CC22" s="55" t="s">
        <v>27</v>
      </c>
    </row>
    <row r="23" spans="4:89" ht="13" customHeight="1">
      <c r="G23" s="1"/>
      <c r="H23" s="1"/>
      <c r="J23" s="52" t="s">
        <v>359</v>
      </c>
      <c r="BB23" s="34" t="s">
        <v>400</v>
      </c>
      <c r="BC23" s="57"/>
      <c r="BD23" s="34"/>
      <c r="BE23" s="296">
        <v>2300</v>
      </c>
      <c r="BF23" s="296"/>
      <c r="BG23" s="296"/>
      <c r="BH23" s="296"/>
      <c r="BI23" s="296"/>
      <c r="BJ23" s="296"/>
      <c r="BK23" s="55" t="s">
        <v>27</v>
      </c>
      <c r="BT23" s="34" t="s">
        <v>402</v>
      </c>
      <c r="BU23" s="57"/>
      <c r="BV23" s="34"/>
      <c r="BW23" s="296">
        <v>800</v>
      </c>
      <c r="BX23" s="296"/>
      <c r="BY23" s="296"/>
      <c r="BZ23" s="296"/>
      <c r="CA23" s="296"/>
      <c r="CB23" s="296"/>
      <c r="CC23" s="55" t="s">
        <v>27</v>
      </c>
    </row>
    <row r="24" spans="4:89" ht="13" customHeight="1">
      <c r="BB24" s="34" t="s">
        <v>402</v>
      </c>
      <c r="BC24" s="57"/>
      <c r="BD24" s="34"/>
      <c r="BE24" s="296">
        <v>800</v>
      </c>
      <c r="BF24" s="296"/>
      <c r="BG24" s="296"/>
      <c r="BH24" s="296"/>
      <c r="BI24" s="296"/>
      <c r="BJ24" s="296"/>
      <c r="BK24" s="55" t="s">
        <v>27</v>
      </c>
      <c r="BT24" s="34" t="s">
        <v>404</v>
      </c>
      <c r="BU24" s="57"/>
      <c r="BV24" s="34"/>
      <c r="BW24" s="296">
        <v>800</v>
      </c>
      <c r="BX24" s="296"/>
      <c r="BY24" s="296"/>
      <c r="BZ24" s="296"/>
      <c r="CA24" s="296"/>
      <c r="CB24" s="296"/>
      <c r="CC24" s="55" t="s">
        <v>403</v>
      </c>
    </row>
    <row r="25" spans="4:89" ht="13" customHeight="1">
      <c r="D25" s="2" t="s">
        <v>317</v>
      </c>
      <c r="E25" s="1"/>
      <c r="F25" s="1"/>
      <c r="G25" s="1"/>
      <c r="J25" s="2" t="s">
        <v>304</v>
      </c>
      <c r="BB25" s="34" t="s">
        <v>401</v>
      </c>
      <c r="BC25" s="57"/>
      <c r="BD25" s="34"/>
      <c r="BE25" s="296">
        <v>2000</v>
      </c>
      <c r="BF25" s="296"/>
      <c r="BG25" s="296"/>
      <c r="BH25" s="296"/>
      <c r="BI25" s="296"/>
      <c r="BJ25" s="296"/>
      <c r="BK25" s="55" t="s">
        <v>495</v>
      </c>
      <c r="BT25" s="34" t="s">
        <v>722</v>
      </c>
      <c r="BU25" s="57"/>
      <c r="BV25" s="34"/>
      <c r="BW25" s="296">
        <v>2000</v>
      </c>
      <c r="BX25" s="296"/>
      <c r="BY25" s="296"/>
      <c r="BZ25" s="296"/>
      <c r="CA25" s="296"/>
      <c r="CB25" s="296"/>
      <c r="CC25" s="55" t="s">
        <v>495</v>
      </c>
    </row>
    <row r="26" spans="4:89" ht="13" customHeight="1">
      <c r="E26" s="1"/>
      <c r="F26" s="1"/>
      <c r="G26" s="1"/>
      <c r="H26" s="1"/>
      <c r="J26" s="2" t="s">
        <v>556</v>
      </c>
    </row>
    <row r="27" spans="4:89" ht="13" customHeight="1">
      <c r="AZ27" s="287" t="s">
        <v>557</v>
      </c>
      <c r="BA27" s="288"/>
      <c r="BB27" s="288"/>
      <c r="BC27" s="288"/>
      <c r="BD27" s="288"/>
      <c r="BE27" s="288"/>
      <c r="BF27" s="288"/>
      <c r="BG27" s="288"/>
      <c r="BH27" s="288"/>
      <c r="BI27" s="288"/>
      <c r="BJ27" s="288"/>
      <c r="BK27" s="288"/>
      <c r="BL27" s="288"/>
      <c r="BM27" s="288"/>
      <c r="BN27" s="288"/>
      <c r="BO27" s="288"/>
      <c r="BP27" s="288"/>
      <c r="BQ27" s="288"/>
      <c r="BR27" s="288"/>
      <c r="BS27" s="288"/>
      <c r="BT27" s="288"/>
      <c r="BU27" s="288"/>
      <c r="BV27" s="289"/>
    </row>
    <row r="28" spans="4:89" ht="13" customHeight="1">
      <c r="D28" s="2" t="s">
        <v>474</v>
      </c>
      <c r="E28" s="24"/>
      <c r="F28" s="24"/>
      <c r="G28" s="24"/>
      <c r="H28" s="24"/>
      <c r="J28" s="52" t="s">
        <v>306</v>
      </c>
      <c r="AZ28" s="290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2"/>
    </row>
    <row r="29" spans="4:89" ht="13" customHeight="1">
      <c r="D29" s="190"/>
      <c r="E29" s="98"/>
      <c r="AY29" s="98"/>
      <c r="AZ29" s="293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5"/>
    </row>
    <row r="30" spans="4:89" ht="12.75" customHeight="1">
      <c r="D30" s="2" t="s">
        <v>475</v>
      </c>
      <c r="E30" s="24"/>
      <c r="F30" s="24"/>
      <c r="G30" s="24"/>
      <c r="H30" s="24"/>
      <c r="J30" s="197" t="s">
        <v>548</v>
      </c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8"/>
      <c r="BM30" s="98"/>
      <c r="BN30" s="98"/>
      <c r="BO30" s="98"/>
      <c r="BP30" s="98"/>
      <c r="BQ30" s="98"/>
      <c r="BR30" s="98"/>
      <c r="BS30" s="98"/>
    </row>
    <row r="31" spans="4:89" ht="16.5" customHeight="1">
      <c r="D31" s="190"/>
      <c r="E31" s="98"/>
      <c r="AY31" s="98"/>
      <c r="AZ31" s="190" t="s">
        <v>499</v>
      </c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</row>
    <row r="32" spans="4:89" ht="13" customHeight="1">
      <c r="D32" s="2" t="s">
        <v>476</v>
      </c>
      <c r="J32" s="52" t="s">
        <v>4</v>
      </c>
      <c r="AY32" s="98"/>
      <c r="AZ32" s="69" t="s">
        <v>91</v>
      </c>
      <c r="BA32" s="4"/>
      <c r="BB32" s="4"/>
      <c r="BC32" s="4"/>
      <c r="BD32" s="7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75"/>
      <c r="BP32" s="4"/>
      <c r="BQ32" s="76"/>
      <c r="BR32" s="4"/>
      <c r="BS32" s="77"/>
      <c r="BT32" s="77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20"/>
    </row>
    <row r="33" spans="4:89" ht="13" customHeight="1">
      <c r="D33" s="190"/>
      <c r="E33" s="98"/>
      <c r="AY33" s="98"/>
      <c r="AZ33" s="169" t="s">
        <v>358</v>
      </c>
      <c r="BC33" s="26"/>
      <c r="BX33" s="26"/>
      <c r="BY33" s="26"/>
      <c r="BZ33" s="26"/>
      <c r="CB33" s="26"/>
      <c r="CC33" s="26"/>
      <c r="CD33" s="26"/>
      <c r="CE33" s="26"/>
      <c r="CF33" s="26"/>
      <c r="CI33" s="26"/>
      <c r="CJ33" s="26"/>
      <c r="CK33" s="78"/>
    </row>
    <row r="34" spans="4:89" ht="13" customHeight="1">
      <c r="D34" s="2" t="s">
        <v>477</v>
      </c>
      <c r="E34" s="1"/>
      <c r="F34" s="1"/>
      <c r="G34" s="1"/>
      <c r="H34" s="1"/>
      <c r="J34" s="34" t="s">
        <v>500</v>
      </c>
      <c r="K34" s="189"/>
      <c r="L34" s="189"/>
      <c r="M34" s="189"/>
      <c r="AY34" s="98"/>
      <c r="AZ34" s="5"/>
      <c r="BA34" s="26" t="s">
        <v>544</v>
      </c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CK34" s="21"/>
    </row>
    <row r="35" spans="4:89" ht="13" customHeight="1">
      <c r="AY35" s="98"/>
      <c r="AZ35" s="191" t="s">
        <v>501</v>
      </c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22"/>
    </row>
    <row r="36" spans="4:89" ht="13" customHeight="1" thickBot="1">
      <c r="D36" s="2" t="s">
        <v>478</v>
      </c>
      <c r="E36" s="1"/>
      <c r="F36" s="1"/>
      <c r="G36" s="1"/>
      <c r="H36" s="1"/>
      <c r="J36" s="34" t="s">
        <v>502</v>
      </c>
      <c r="K36" s="189"/>
      <c r="L36" s="189"/>
      <c r="M36" s="189"/>
      <c r="AY36" s="98"/>
    </row>
    <row r="37" spans="4:89" ht="13" customHeight="1">
      <c r="AY37" s="98"/>
      <c r="AZ37" s="58"/>
      <c r="BA37" s="59"/>
      <c r="BB37" s="60"/>
      <c r="BC37" s="59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59"/>
      <c r="BS37" s="59"/>
      <c r="BT37" s="59"/>
      <c r="BU37" s="59"/>
      <c r="BV37" s="59"/>
      <c r="BW37" s="59"/>
      <c r="BX37" s="59"/>
      <c r="BY37" s="59"/>
      <c r="BZ37" s="59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2"/>
    </row>
    <row r="38" spans="4:89" ht="13" customHeight="1">
      <c r="D38" s="2" t="s">
        <v>479</v>
      </c>
      <c r="E38" s="1"/>
      <c r="F38" s="1"/>
      <c r="G38" s="1"/>
      <c r="H38" s="1"/>
      <c r="J38" s="198" t="s">
        <v>585</v>
      </c>
      <c r="K38" s="189"/>
      <c r="L38" s="189"/>
      <c r="M38" s="189"/>
      <c r="AY38" s="98"/>
      <c r="AZ38" s="63"/>
      <c r="BA38" s="80" t="s">
        <v>247</v>
      </c>
      <c r="BB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64"/>
    </row>
    <row r="39" spans="4:89" ht="13" customHeight="1">
      <c r="AY39" s="98"/>
      <c r="AZ39" s="63"/>
      <c r="BB39" s="1" t="s">
        <v>248</v>
      </c>
      <c r="BD39" s="54"/>
      <c r="BE39" s="54"/>
      <c r="BF39" s="54"/>
      <c r="BG39" s="54"/>
      <c r="BH39" s="54"/>
      <c r="BI39" s="54"/>
      <c r="BJ39" s="54"/>
      <c r="BK39" s="54"/>
      <c r="BL39" s="54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64"/>
    </row>
    <row r="40" spans="4:89" ht="13" customHeight="1">
      <c r="AY40" s="98"/>
      <c r="AZ40" s="63"/>
      <c r="BB40" s="81" t="s">
        <v>249</v>
      </c>
      <c r="BD40" s="54"/>
      <c r="BE40" s="54"/>
      <c r="BF40" s="54"/>
      <c r="BG40" s="54"/>
      <c r="BH40" s="54"/>
      <c r="BI40" s="54"/>
      <c r="BJ40" s="54"/>
      <c r="BK40" s="54"/>
      <c r="BL40" s="54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64"/>
    </row>
    <row r="41" spans="4:89" ht="13" customHeight="1">
      <c r="AY41" s="98"/>
      <c r="AZ41" s="63"/>
      <c r="BB41" s="26" t="s">
        <v>462</v>
      </c>
      <c r="BD41" s="24"/>
      <c r="BE41" s="24"/>
      <c r="BF41" s="24"/>
      <c r="BG41" s="24"/>
      <c r="BH41" s="24"/>
      <c r="BI41" s="24"/>
      <c r="BJ41" s="24"/>
      <c r="BK41" s="24"/>
      <c r="BL41" s="24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64"/>
    </row>
    <row r="42" spans="4:89" ht="13" customHeight="1">
      <c r="AY42" s="98"/>
      <c r="AZ42" s="63"/>
      <c r="BA42" s="281" t="s">
        <v>250</v>
      </c>
      <c r="BB42" s="282"/>
      <c r="BC42" s="282"/>
      <c r="BD42" s="282"/>
      <c r="BE42" s="282"/>
      <c r="BF42" s="282"/>
      <c r="BG42" s="282"/>
      <c r="BH42" s="282"/>
      <c r="BI42" s="282"/>
      <c r="BJ42" s="282"/>
      <c r="BK42" s="282"/>
      <c r="BL42" s="282"/>
      <c r="BM42" s="282"/>
      <c r="BN42" s="282"/>
      <c r="BO42" s="282"/>
      <c r="BP42" s="282"/>
      <c r="BQ42" s="282"/>
      <c r="BR42" s="282"/>
      <c r="BS42" s="282"/>
      <c r="BT42" s="282"/>
      <c r="BU42" s="282"/>
      <c r="BV42" s="282"/>
      <c r="BW42" s="282"/>
      <c r="BX42" s="282"/>
      <c r="BY42" s="282"/>
      <c r="BZ42" s="282"/>
      <c r="CA42" s="282"/>
      <c r="CB42" s="282"/>
      <c r="CC42" s="282"/>
      <c r="CD42" s="282"/>
      <c r="CE42" s="282"/>
      <c r="CF42" s="282"/>
      <c r="CG42" s="282"/>
      <c r="CH42" s="282"/>
      <c r="CI42" s="282"/>
      <c r="CJ42" s="283"/>
      <c r="CK42" s="64"/>
    </row>
    <row r="43" spans="4:89" ht="13" customHeight="1">
      <c r="AY43" s="98"/>
      <c r="AZ43" s="63"/>
      <c r="BA43" s="284"/>
      <c r="BB43" s="285"/>
      <c r="BC43" s="285"/>
      <c r="BD43" s="285"/>
      <c r="BE43" s="285"/>
      <c r="BF43" s="285"/>
      <c r="BG43" s="285"/>
      <c r="BH43" s="285"/>
      <c r="BI43" s="285"/>
      <c r="BJ43" s="285"/>
      <c r="BK43" s="285"/>
      <c r="BL43" s="285"/>
      <c r="BM43" s="285"/>
      <c r="BN43" s="285"/>
      <c r="BO43" s="285"/>
      <c r="BP43" s="285"/>
      <c r="BQ43" s="285"/>
      <c r="BR43" s="285"/>
      <c r="BS43" s="285"/>
      <c r="BT43" s="285"/>
      <c r="BU43" s="285"/>
      <c r="BV43" s="285"/>
      <c r="BW43" s="285"/>
      <c r="BX43" s="285"/>
      <c r="BY43" s="285"/>
      <c r="BZ43" s="285"/>
      <c r="CA43" s="285"/>
      <c r="CB43" s="285"/>
      <c r="CC43" s="285"/>
      <c r="CD43" s="285"/>
      <c r="CE43" s="285"/>
      <c r="CF43" s="285"/>
      <c r="CG43" s="285"/>
      <c r="CH43" s="285"/>
      <c r="CI43" s="285"/>
      <c r="CJ43" s="286"/>
      <c r="CK43" s="64"/>
    </row>
    <row r="44" spans="4:89" ht="13" customHeight="1" thickBot="1">
      <c r="D44" s="190"/>
      <c r="E44" s="98"/>
      <c r="AY44" s="98"/>
      <c r="AZ44" s="65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7"/>
    </row>
  </sheetData>
  <mergeCells count="34">
    <mergeCell ref="BE14:BJ14"/>
    <mergeCell ref="BW9:CB9"/>
    <mergeCell ref="BW10:CB10"/>
    <mergeCell ref="BE9:BJ9"/>
    <mergeCell ref="BE10:BJ10"/>
    <mergeCell ref="BW12:CB12"/>
    <mergeCell ref="BE11:BJ11"/>
    <mergeCell ref="BW11:CB11"/>
    <mergeCell ref="BW14:CB14"/>
    <mergeCell ref="C3:AU3"/>
    <mergeCell ref="AV3:CN3"/>
    <mergeCell ref="CH4:CN4"/>
    <mergeCell ref="C5:CN6"/>
    <mergeCell ref="BE12:BJ12"/>
    <mergeCell ref="BA8:BH8"/>
    <mergeCell ref="BS8:BZ8"/>
    <mergeCell ref="BW16:CB16"/>
    <mergeCell ref="BE16:BJ16"/>
    <mergeCell ref="BW19:CB19"/>
    <mergeCell ref="BE19:BJ19"/>
    <mergeCell ref="BW17:CB17"/>
    <mergeCell ref="BE17:BJ17"/>
    <mergeCell ref="BA42:CJ43"/>
    <mergeCell ref="AZ27:BV29"/>
    <mergeCell ref="BE25:BJ25"/>
    <mergeCell ref="BW22:CB22"/>
    <mergeCell ref="BE18:BJ18"/>
    <mergeCell ref="BW18:CB18"/>
    <mergeCell ref="BW25:CB25"/>
    <mergeCell ref="BE22:BJ22"/>
    <mergeCell ref="BE23:BJ23"/>
    <mergeCell ref="BE24:BJ24"/>
    <mergeCell ref="BW23:CB23"/>
    <mergeCell ref="BW24:CB24"/>
  </mergeCells>
  <phoneticPr fontId="21"/>
  <printOptions horizontalCentered="1"/>
  <pageMargins left="7.874015748031496E-2" right="0.11811023622047245" top="0.27559055118110237" bottom="0.27559055118110237" header="0.31496062992125984" footer="0.11811023622047245"/>
  <pageSetup paperSize="9" orientation="landscape" r:id="rId1"/>
  <headerFooter>
    <oddFooter>&amp;L&amp;"Meiryo UI,太字"&amp;9   [ ACL ]&amp;"Meiryo UI,標準" 船社コード: &amp;"Meiryo UI,太字"NSG1&amp;"Meiryo UI,標準"  通知先コード: &amp;"Meiryo UI,太字"5ANSG&amp;R&amp;"Meiryo UI,太字"&amp;9[ ご案内 ]  1 / 13   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25DC9-E714-42F2-B769-375D12C891EF}">
  <dimension ref="A2:DU49"/>
  <sheetViews>
    <sheetView view="pageBreakPreview" topLeftCell="A13" zoomScaleNormal="100" zoomScaleSheetLayoutView="100" workbookViewId="0">
      <selection activeCell="DK15" sqref="DK15"/>
    </sheetView>
  </sheetViews>
  <sheetFormatPr defaultColWidth="1.6328125" defaultRowHeight="13" customHeight="1"/>
  <cols>
    <col min="1" max="1" width="1.6328125" style="3"/>
    <col min="2" max="2" width="0.453125" style="3" customWidth="1"/>
    <col min="3" max="41" width="1.6328125" style="3"/>
    <col min="42" max="42" width="1.6328125" style="3" customWidth="1"/>
    <col min="43" max="92" width="1.6328125" style="3"/>
    <col min="93" max="93" width="1.6328125" style="3" customWidth="1"/>
    <col min="94" max="16384" width="1.6328125" style="3"/>
  </cols>
  <sheetData>
    <row r="2" spans="1:99" ht="2.15" customHeight="1" thickBot="1"/>
    <row r="3" spans="1:99" ht="30" customHeight="1" thickTop="1" thickBot="1">
      <c r="A3" s="23"/>
      <c r="B3" s="45"/>
      <c r="C3" s="297" t="s">
        <v>483</v>
      </c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7"/>
      <c r="AH3" s="297"/>
      <c r="AI3" s="297"/>
      <c r="AJ3" s="297"/>
      <c r="AK3" s="297"/>
      <c r="AL3" s="297"/>
      <c r="AM3" s="297"/>
      <c r="AN3" s="297"/>
      <c r="AO3" s="297"/>
      <c r="AP3" s="297"/>
      <c r="AQ3" s="297"/>
      <c r="AR3" s="297"/>
      <c r="AS3" s="297"/>
      <c r="AT3" s="297"/>
      <c r="AU3" s="297"/>
      <c r="AV3" s="298" t="s">
        <v>555</v>
      </c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  <c r="BL3" s="299"/>
      <c r="BM3" s="299"/>
      <c r="BN3" s="299"/>
      <c r="BO3" s="299"/>
      <c r="BP3" s="299"/>
      <c r="BQ3" s="299"/>
      <c r="BR3" s="299"/>
      <c r="BS3" s="299"/>
      <c r="BT3" s="299"/>
      <c r="BU3" s="299"/>
      <c r="BV3" s="299"/>
      <c r="BW3" s="299"/>
      <c r="BX3" s="299"/>
      <c r="BY3" s="299"/>
      <c r="BZ3" s="299"/>
      <c r="CA3" s="299"/>
      <c r="CB3" s="299"/>
      <c r="CC3" s="299"/>
      <c r="CD3" s="299"/>
      <c r="CE3" s="299"/>
      <c r="CF3" s="299"/>
      <c r="CG3" s="299"/>
      <c r="CH3" s="299"/>
      <c r="CI3" s="299"/>
      <c r="CJ3" s="299"/>
      <c r="CK3" s="299"/>
      <c r="CL3" s="299"/>
      <c r="CM3" s="299"/>
      <c r="CN3" s="299"/>
      <c r="CO3" s="44"/>
      <c r="CP3" s="44"/>
      <c r="CQ3" s="24"/>
      <c r="CR3" s="24"/>
      <c r="CS3" s="24"/>
      <c r="CT3" s="24"/>
      <c r="CU3" s="24"/>
    </row>
    <row r="4" spans="1:99" ht="15" customHeight="1" thickTop="1">
      <c r="A4" s="12"/>
      <c r="AW4" s="12"/>
      <c r="AX4" s="12"/>
      <c r="BF4" s="12"/>
      <c r="BG4" s="12"/>
      <c r="CE4" s="46"/>
      <c r="CG4" s="46"/>
      <c r="CH4" s="300">
        <v>45245</v>
      </c>
      <c r="CI4" s="300"/>
      <c r="CJ4" s="300"/>
      <c r="CK4" s="300"/>
      <c r="CL4" s="300"/>
      <c r="CM4" s="300"/>
      <c r="CN4" s="300"/>
      <c r="CO4" s="43"/>
      <c r="CP4" s="43"/>
    </row>
    <row r="5" spans="1:99" ht="13" customHeight="1">
      <c r="A5" s="12"/>
      <c r="C5" s="400" t="s">
        <v>253</v>
      </c>
      <c r="D5" s="400"/>
      <c r="E5" s="400"/>
      <c r="F5" s="400"/>
      <c r="G5" s="400"/>
      <c r="H5" s="400"/>
      <c r="I5" s="400"/>
      <c r="J5" s="400"/>
      <c r="K5" s="400"/>
      <c r="L5" s="400"/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0"/>
      <c r="Y5" s="400"/>
      <c r="Z5" s="400"/>
      <c r="AA5" s="400"/>
      <c r="AB5" s="400"/>
      <c r="AC5" s="400"/>
      <c r="AD5" s="400"/>
      <c r="AE5" s="400"/>
      <c r="AF5" s="400"/>
      <c r="AG5" s="400"/>
      <c r="AH5" s="400"/>
      <c r="AI5" s="400"/>
      <c r="AJ5" s="400"/>
      <c r="AK5" s="400"/>
      <c r="AL5" s="400"/>
      <c r="AM5" s="400"/>
      <c r="AN5" s="400"/>
      <c r="AO5" s="400"/>
      <c r="AP5" s="46"/>
      <c r="AQ5" s="46"/>
      <c r="AR5" s="43"/>
      <c r="AS5" s="43"/>
      <c r="AV5" s="395" t="s">
        <v>254</v>
      </c>
      <c r="AW5" s="395"/>
      <c r="AX5" s="395"/>
      <c r="AY5" s="395"/>
      <c r="AZ5" s="395"/>
      <c r="BA5" s="395"/>
      <c r="BB5" s="395"/>
      <c r="BC5" s="395"/>
      <c r="BD5" s="395"/>
      <c r="BE5" s="395"/>
      <c r="BF5" s="395"/>
      <c r="BG5" s="395"/>
      <c r="BH5" s="395"/>
      <c r="BI5" s="395"/>
      <c r="BJ5" s="395"/>
      <c r="BK5" s="395"/>
      <c r="BL5" s="395"/>
      <c r="BM5" s="395"/>
      <c r="BN5" s="395"/>
      <c r="BO5" s="395"/>
      <c r="BP5" s="395"/>
      <c r="BQ5" s="395"/>
      <c r="BR5" s="395"/>
      <c r="BS5" s="395"/>
      <c r="BT5" s="395"/>
      <c r="BU5" s="395"/>
      <c r="BV5" s="395"/>
      <c r="BW5" s="395"/>
      <c r="BX5" s="395"/>
      <c r="BY5" s="395"/>
      <c r="BZ5" s="395"/>
      <c r="CA5" s="395"/>
      <c r="CB5" s="395"/>
      <c r="CC5" s="395"/>
      <c r="CD5" s="395"/>
      <c r="CE5" s="395"/>
      <c r="CF5" s="395"/>
      <c r="CG5" s="395"/>
      <c r="CH5" s="395"/>
      <c r="CI5" s="395"/>
      <c r="CJ5" s="395"/>
      <c r="CK5" s="395"/>
      <c r="CL5" s="395"/>
    </row>
    <row r="6" spans="1:99" ht="13" customHeight="1" thickBot="1">
      <c r="C6" s="401"/>
      <c r="D6" s="401"/>
      <c r="E6" s="401"/>
      <c r="F6" s="401"/>
      <c r="G6" s="401"/>
      <c r="H6" s="401"/>
      <c r="I6" s="401"/>
      <c r="J6" s="401"/>
      <c r="K6" s="401"/>
      <c r="L6" s="401"/>
      <c r="M6" s="401"/>
      <c r="N6" s="401"/>
      <c r="O6" s="401"/>
      <c r="P6" s="401"/>
      <c r="Q6" s="401"/>
      <c r="R6" s="401"/>
      <c r="S6" s="401"/>
      <c r="T6" s="401"/>
      <c r="U6" s="401"/>
      <c r="V6" s="401"/>
      <c r="W6" s="401"/>
      <c r="X6" s="401"/>
      <c r="Y6" s="401"/>
      <c r="Z6" s="401"/>
      <c r="AA6" s="401"/>
      <c r="AB6" s="401"/>
      <c r="AC6" s="401"/>
      <c r="AD6" s="401"/>
      <c r="AE6" s="401"/>
      <c r="AF6" s="401"/>
      <c r="AG6" s="401"/>
      <c r="AH6" s="401"/>
      <c r="AI6" s="401"/>
      <c r="AJ6" s="401"/>
      <c r="AK6" s="401"/>
      <c r="AL6" s="401"/>
      <c r="AM6" s="401"/>
      <c r="AN6" s="401"/>
      <c r="AO6" s="401"/>
      <c r="AV6" s="396"/>
      <c r="AW6" s="396"/>
      <c r="AX6" s="396"/>
      <c r="AY6" s="396"/>
      <c r="AZ6" s="396"/>
      <c r="BA6" s="396"/>
      <c r="BB6" s="396"/>
      <c r="BC6" s="396"/>
      <c r="BD6" s="396"/>
      <c r="BE6" s="396"/>
      <c r="BF6" s="396"/>
      <c r="BG6" s="396"/>
      <c r="BH6" s="396"/>
      <c r="BI6" s="396"/>
      <c r="BJ6" s="396"/>
      <c r="BK6" s="396"/>
      <c r="BL6" s="396"/>
      <c r="BM6" s="396"/>
      <c r="BN6" s="396"/>
      <c r="BO6" s="396"/>
      <c r="BP6" s="396"/>
      <c r="BQ6" s="396"/>
      <c r="BR6" s="396"/>
      <c r="BS6" s="396"/>
      <c r="BT6" s="396"/>
      <c r="BU6" s="396"/>
      <c r="BV6" s="396"/>
      <c r="BW6" s="396"/>
      <c r="BX6" s="396"/>
      <c r="BY6" s="396"/>
      <c r="BZ6" s="396"/>
      <c r="CA6" s="396"/>
      <c r="CB6" s="396"/>
      <c r="CC6" s="396"/>
      <c r="CD6" s="396"/>
      <c r="CE6" s="396"/>
      <c r="CF6" s="396"/>
      <c r="CG6" s="396"/>
      <c r="CH6" s="396"/>
      <c r="CI6" s="396"/>
      <c r="CJ6" s="396"/>
      <c r="CK6" s="396"/>
      <c r="CL6" s="396"/>
    </row>
    <row r="7" spans="1:99" ht="13" customHeight="1" thickTop="1">
      <c r="C7" s="394" t="s">
        <v>32</v>
      </c>
      <c r="D7" s="381"/>
      <c r="E7" s="381"/>
      <c r="F7" s="381"/>
      <c r="G7" s="381"/>
      <c r="H7" s="381"/>
      <c r="I7" s="381"/>
      <c r="J7" s="381"/>
      <c r="K7" s="381"/>
      <c r="L7" s="381"/>
      <c r="M7" s="381"/>
      <c r="N7" s="381"/>
      <c r="O7" s="381"/>
      <c r="P7" s="397"/>
      <c r="Q7" s="380" t="s">
        <v>33</v>
      </c>
      <c r="R7" s="381"/>
      <c r="S7" s="381"/>
      <c r="T7" s="381"/>
      <c r="U7" s="382"/>
      <c r="V7" s="386" t="s">
        <v>31</v>
      </c>
      <c r="W7" s="387"/>
      <c r="X7" s="387"/>
      <c r="Y7" s="387"/>
      <c r="Z7" s="387"/>
      <c r="AA7" s="387"/>
      <c r="AB7" s="387"/>
      <c r="AC7" s="387"/>
      <c r="AD7" s="387"/>
      <c r="AE7" s="387"/>
      <c r="AF7" s="387"/>
      <c r="AG7" s="387"/>
      <c r="AH7" s="387"/>
      <c r="AI7" s="394"/>
      <c r="AJ7" s="374" t="s">
        <v>51</v>
      </c>
      <c r="AK7" s="375"/>
      <c r="AL7" s="375"/>
      <c r="AM7" s="375"/>
      <c r="AN7" s="375"/>
      <c r="AO7" s="376"/>
      <c r="AP7" s="13"/>
      <c r="AV7" s="394" t="s">
        <v>32</v>
      </c>
      <c r="AW7" s="381"/>
      <c r="AX7" s="381"/>
      <c r="AY7" s="381"/>
      <c r="AZ7" s="381"/>
      <c r="BA7" s="381"/>
      <c r="BB7" s="381"/>
      <c r="BC7" s="381"/>
      <c r="BD7" s="381"/>
      <c r="BE7" s="381"/>
      <c r="BF7" s="381"/>
      <c r="BG7" s="381"/>
      <c r="BH7" s="381"/>
      <c r="BI7" s="397"/>
      <c r="BJ7" s="380" t="s">
        <v>33</v>
      </c>
      <c r="BK7" s="381"/>
      <c r="BL7" s="381"/>
      <c r="BM7" s="381"/>
      <c r="BN7" s="382"/>
      <c r="BO7" s="386" t="s">
        <v>31</v>
      </c>
      <c r="BP7" s="387"/>
      <c r="BQ7" s="387"/>
      <c r="BR7" s="387"/>
      <c r="BS7" s="387"/>
      <c r="BT7" s="387"/>
      <c r="BU7" s="387"/>
      <c r="BV7" s="387"/>
      <c r="BW7" s="387"/>
      <c r="BX7" s="387"/>
      <c r="BY7" s="387"/>
      <c r="BZ7" s="387"/>
      <c r="CA7" s="387"/>
      <c r="CB7" s="388"/>
      <c r="CC7" s="374" t="s">
        <v>49</v>
      </c>
      <c r="CD7" s="375"/>
      <c r="CE7" s="375"/>
      <c r="CF7" s="375"/>
      <c r="CG7" s="375"/>
      <c r="CH7" s="392"/>
      <c r="CI7" s="374" t="s">
        <v>50</v>
      </c>
      <c r="CJ7" s="375"/>
      <c r="CK7" s="375"/>
      <c r="CL7" s="375"/>
      <c r="CM7" s="375"/>
      <c r="CN7" s="376"/>
    </row>
    <row r="8" spans="1:99" ht="13" customHeight="1" thickBot="1">
      <c r="C8" s="398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99"/>
      <c r="Q8" s="383"/>
      <c r="R8" s="384"/>
      <c r="S8" s="384"/>
      <c r="T8" s="384"/>
      <c r="U8" s="385"/>
      <c r="V8" s="389" t="s">
        <v>36</v>
      </c>
      <c r="W8" s="390"/>
      <c r="X8" s="390"/>
      <c r="Y8" s="390"/>
      <c r="Z8" s="391"/>
      <c r="AA8" s="310" t="s">
        <v>34</v>
      </c>
      <c r="AB8" s="310"/>
      <c r="AC8" s="310"/>
      <c r="AD8" s="310"/>
      <c r="AE8" s="102" t="s">
        <v>29</v>
      </c>
      <c r="AF8" s="310" t="s">
        <v>35</v>
      </c>
      <c r="AG8" s="310"/>
      <c r="AH8" s="310"/>
      <c r="AI8" s="310"/>
      <c r="AJ8" s="377"/>
      <c r="AK8" s="378"/>
      <c r="AL8" s="378"/>
      <c r="AM8" s="378"/>
      <c r="AN8" s="378"/>
      <c r="AO8" s="379"/>
      <c r="AV8" s="398"/>
      <c r="AW8" s="384"/>
      <c r="AX8" s="384"/>
      <c r="AY8" s="384"/>
      <c r="AZ8" s="384"/>
      <c r="BA8" s="384"/>
      <c r="BB8" s="384"/>
      <c r="BC8" s="384"/>
      <c r="BD8" s="384"/>
      <c r="BE8" s="384"/>
      <c r="BF8" s="384"/>
      <c r="BG8" s="384"/>
      <c r="BH8" s="384"/>
      <c r="BI8" s="399"/>
      <c r="BJ8" s="383"/>
      <c r="BK8" s="384"/>
      <c r="BL8" s="384"/>
      <c r="BM8" s="384"/>
      <c r="BN8" s="385"/>
      <c r="BO8" s="389" t="s">
        <v>36</v>
      </c>
      <c r="BP8" s="390"/>
      <c r="BQ8" s="390"/>
      <c r="BR8" s="390"/>
      <c r="BS8" s="391"/>
      <c r="BT8" s="310" t="s">
        <v>34</v>
      </c>
      <c r="BU8" s="310"/>
      <c r="BV8" s="310"/>
      <c r="BW8" s="310"/>
      <c r="BX8" s="15" t="s">
        <v>29</v>
      </c>
      <c r="BY8" s="310" t="s">
        <v>35</v>
      </c>
      <c r="BZ8" s="310"/>
      <c r="CA8" s="310"/>
      <c r="CB8" s="310"/>
      <c r="CC8" s="377"/>
      <c r="CD8" s="378"/>
      <c r="CE8" s="378"/>
      <c r="CF8" s="378"/>
      <c r="CG8" s="378"/>
      <c r="CH8" s="393"/>
      <c r="CI8" s="377"/>
      <c r="CJ8" s="378"/>
      <c r="CK8" s="378"/>
      <c r="CL8" s="378"/>
      <c r="CM8" s="378"/>
      <c r="CN8" s="379"/>
    </row>
    <row r="9" spans="1:99" ht="13" customHeight="1" thickTop="1">
      <c r="C9" s="353" t="s">
        <v>506</v>
      </c>
      <c r="D9" s="354" t="s">
        <v>434</v>
      </c>
      <c r="E9" s="354" t="s">
        <v>434</v>
      </c>
      <c r="F9" s="354" t="s">
        <v>434</v>
      </c>
      <c r="G9" s="354" t="s">
        <v>434</v>
      </c>
      <c r="H9" s="354" t="s">
        <v>434</v>
      </c>
      <c r="I9" s="354" t="s">
        <v>434</v>
      </c>
      <c r="J9" s="354" t="s">
        <v>434</v>
      </c>
      <c r="K9" s="354" t="s">
        <v>434</v>
      </c>
      <c r="L9" s="354" t="s">
        <v>434</v>
      </c>
      <c r="M9" s="354" t="s">
        <v>434</v>
      </c>
      <c r="N9" s="354" t="s">
        <v>434</v>
      </c>
      <c r="O9" s="268"/>
      <c r="P9" s="269"/>
      <c r="Q9" s="365">
        <v>185</v>
      </c>
      <c r="R9" s="366"/>
      <c r="S9" s="366"/>
      <c r="T9" s="366"/>
      <c r="U9" s="367"/>
      <c r="V9" s="317">
        <v>45246</v>
      </c>
      <c r="W9" s="318"/>
      <c r="X9" s="318"/>
      <c r="Y9" s="318"/>
      <c r="Z9" s="319"/>
      <c r="AA9" s="326">
        <v>45248</v>
      </c>
      <c r="AB9" s="327"/>
      <c r="AC9" s="327"/>
      <c r="AD9" s="327"/>
      <c r="AE9" s="188" t="s">
        <v>408</v>
      </c>
      <c r="AF9" s="327">
        <v>45248</v>
      </c>
      <c r="AG9" s="327"/>
      <c r="AH9" s="327"/>
      <c r="AI9" s="332"/>
      <c r="AJ9" s="308">
        <v>45252</v>
      </c>
      <c r="AK9" s="309"/>
      <c r="AL9" s="309"/>
      <c r="AM9" s="309"/>
      <c r="AN9" s="309"/>
      <c r="AO9" s="331"/>
      <c r="AV9" s="353" t="s">
        <v>512</v>
      </c>
      <c r="AW9" s="354"/>
      <c r="AX9" s="354"/>
      <c r="AY9" s="354"/>
      <c r="AZ9" s="354"/>
      <c r="BA9" s="354"/>
      <c r="BB9" s="354"/>
      <c r="BC9" s="354"/>
      <c r="BD9" s="354"/>
      <c r="BE9" s="354"/>
      <c r="BF9" s="354"/>
      <c r="BG9" s="354"/>
      <c r="BH9" s="354"/>
      <c r="BI9" s="355"/>
      <c r="BJ9" s="356" t="s">
        <v>632</v>
      </c>
      <c r="BK9" s="357"/>
      <c r="BL9" s="357"/>
      <c r="BM9" s="357"/>
      <c r="BN9" s="358"/>
      <c r="BO9" s="317">
        <v>45246</v>
      </c>
      <c r="BP9" s="318"/>
      <c r="BQ9" s="318"/>
      <c r="BR9" s="318"/>
      <c r="BS9" s="319"/>
      <c r="BT9" s="326">
        <v>45248</v>
      </c>
      <c r="BU9" s="327"/>
      <c r="BV9" s="327"/>
      <c r="BW9" s="327"/>
      <c r="BX9" s="188" t="s">
        <v>438</v>
      </c>
      <c r="BY9" s="327">
        <v>45248</v>
      </c>
      <c r="BZ9" s="327"/>
      <c r="CA9" s="327"/>
      <c r="CB9" s="332"/>
      <c r="CC9" s="308">
        <v>45251</v>
      </c>
      <c r="CD9" s="309"/>
      <c r="CE9" s="309"/>
      <c r="CF9" s="309"/>
      <c r="CG9" s="309"/>
      <c r="CH9" s="352"/>
      <c r="CI9" s="308">
        <v>45253</v>
      </c>
      <c r="CJ9" s="309"/>
      <c r="CK9" s="309"/>
      <c r="CL9" s="309"/>
      <c r="CM9" s="309"/>
      <c r="CN9" s="331"/>
    </row>
    <row r="10" spans="1:99" ht="13" customHeight="1">
      <c r="C10" s="353" t="s">
        <v>573</v>
      </c>
      <c r="D10" s="354" t="s">
        <v>430</v>
      </c>
      <c r="E10" s="354" t="s">
        <v>430</v>
      </c>
      <c r="F10" s="354" t="s">
        <v>430</v>
      </c>
      <c r="G10" s="354" t="s">
        <v>430</v>
      </c>
      <c r="H10" s="354" t="s">
        <v>430</v>
      </c>
      <c r="I10" s="354" t="s">
        <v>430</v>
      </c>
      <c r="J10" s="354" t="s">
        <v>430</v>
      </c>
      <c r="K10" s="354" t="s">
        <v>430</v>
      </c>
      <c r="L10" s="354" t="s">
        <v>430</v>
      </c>
      <c r="M10" s="354" t="s">
        <v>430</v>
      </c>
      <c r="N10" s="354" t="s">
        <v>430</v>
      </c>
      <c r="O10" s="87"/>
      <c r="P10" s="17" t="s">
        <v>307</v>
      </c>
      <c r="Q10" s="368">
        <v>32</v>
      </c>
      <c r="R10" s="369"/>
      <c r="S10" s="369"/>
      <c r="T10" s="369"/>
      <c r="U10" s="370"/>
      <c r="V10" s="371">
        <v>45251</v>
      </c>
      <c r="W10" s="372"/>
      <c r="X10" s="372"/>
      <c r="Y10" s="372"/>
      <c r="Z10" s="373"/>
      <c r="AA10" s="326">
        <v>45254</v>
      </c>
      <c r="AB10" s="327"/>
      <c r="AC10" s="327"/>
      <c r="AD10" s="327"/>
      <c r="AE10" s="188" t="s">
        <v>408</v>
      </c>
      <c r="AF10" s="327">
        <v>45254</v>
      </c>
      <c r="AG10" s="327"/>
      <c r="AH10" s="327"/>
      <c r="AI10" s="332"/>
      <c r="AJ10" s="308">
        <v>45257</v>
      </c>
      <c r="AK10" s="309"/>
      <c r="AL10" s="309"/>
      <c r="AM10" s="309"/>
      <c r="AN10" s="309"/>
      <c r="AO10" s="331"/>
      <c r="AV10" s="353" t="s">
        <v>635</v>
      </c>
      <c r="AW10" s="354"/>
      <c r="AX10" s="354"/>
      <c r="AY10" s="354"/>
      <c r="AZ10" s="354"/>
      <c r="BA10" s="354"/>
      <c r="BB10" s="354"/>
      <c r="BC10" s="354"/>
      <c r="BD10" s="354"/>
      <c r="BE10" s="354"/>
      <c r="BF10" s="354"/>
      <c r="BG10" s="354"/>
      <c r="BH10" s="354"/>
      <c r="BI10" s="355"/>
      <c r="BJ10" s="362" t="s">
        <v>636</v>
      </c>
      <c r="BK10" s="363"/>
      <c r="BL10" s="363"/>
      <c r="BM10" s="363"/>
      <c r="BN10" s="364"/>
      <c r="BO10" s="317">
        <v>45251</v>
      </c>
      <c r="BP10" s="318"/>
      <c r="BQ10" s="318"/>
      <c r="BR10" s="318"/>
      <c r="BS10" s="319"/>
      <c r="BT10" s="326">
        <v>45253</v>
      </c>
      <c r="BU10" s="327"/>
      <c r="BV10" s="327"/>
      <c r="BW10" s="327"/>
      <c r="BX10" s="188" t="s">
        <v>438</v>
      </c>
      <c r="BY10" s="327">
        <v>45253</v>
      </c>
      <c r="BZ10" s="327"/>
      <c r="CA10" s="327"/>
      <c r="CB10" s="332"/>
      <c r="CC10" s="308">
        <v>45255</v>
      </c>
      <c r="CD10" s="309"/>
      <c r="CE10" s="309"/>
      <c r="CF10" s="309"/>
      <c r="CG10" s="309"/>
      <c r="CH10" s="352"/>
      <c r="CI10" s="308">
        <v>45260</v>
      </c>
      <c r="CJ10" s="309"/>
      <c r="CK10" s="309"/>
      <c r="CL10" s="309"/>
      <c r="CM10" s="309"/>
      <c r="CN10" s="331"/>
    </row>
    <row r="11" spans="1:99" ht="13" customHeight="1">
      <c r="C11" s="353" t="s">
        <v>507</v>
      </c>
      <c r="D11" s="354" t="s">
        <v>435</v>
      </c>
      <c r="E11" s="354" t="s">
        <v>435</v>
      </c>
      <c r="F11" s="354" t="s">
        <v>435</v>
      </c>
      <c r="G11" s="354" t="s">
        <v>435</v>
      </c>
      <c r="H11" s="354" t="s">
        <v>435</v>
      </c>
      <c r="I11" s="354" t="s">
        <v>435</v>
      </c>
      <c r="J11" s="354" t="s">
        <v>435</v>
      </c>
      <c r="K11" s="354" t="s">
        <v>435</v>
      </c>
      <c r="L11" s="354" t="s">
        <v>435</v>
      </c>
      <c r="M11" s="354" t="s">
        <v>435</v>
      </c>
      <c r="N11" s="354" t="s">
        <v>435</v>
      </c>
      <c r="O11" s="268"/>
      <c r="P11" s="269"/>
      <c r="Q11" s="365">
        <v>212</v>
      </c>
      <c r="R11" s="366"/>
      <c r="S11" s="366"/>
      <c r="T11" s="366"/>
      <c r="U11" s="367"/>
      <c r="V11" s="371">
        <v>45252</v>
      </c>
      <c r="W11" s="372"/>
      <c r="X11" s="372"/>
      <c r="Y11" s="372"/>
      <c r="Z11" s="373"/>
      <c r="AA11" s="326">
        <v>45255</v>
      </c>
      <c r="AB11" s="327"/>
      <c r="AC11" s="327"/>
      <c r="AD11" s="327"/>
      <c r="AE11" s="188" t="s">
        <v>408</v>
      </c>
      <c r="AF11" s="327">
        <v>45255</v>
      </c>
      <c r="AG11" s="327"/>
      <c r="AH11" s="327"/>
      <c r="AI11" s="332"/>
      <c r="AJ11" s="308">
        <v>45259</v>
      </c>
      <c r="AK11" s="309"/>
      <c r="AL11" s="309"/>
      <c r="AM11" s="309"/>
      <c r="AN11" s="309"/>
      <c r="AO11" s="331"/>
      <c r="AV11" s="353" t="s">
        <v>612</v>
      </c>
      <c r="AW11" s="354"/>
      <c r="AX11" s="354"/>
      <c r="AY11" s="354"/>
      <c r="AZ11" s="354"/>
      <c r="BA11" s="354"/>
      <c r="BB11" s="354"/>
      <c r="BC11" s="354"/>
      <c r="BD11" s="354"/>
      <c r="BE11" s="354"/>
      <c r="BF11" s="354"/>
      <c r="BG11" s="354"/>
      <c r="BH11" s="354"/>
      <c r="BI11" s="355"/>
      <c r="BJ11" s="356" t="s">
        <v>634</v>
      </c>
      <c r="BK11" s="357"/>
      <c r="BL11" s="357"/>
      <c r="BM11" s="357"/>
      <c r="BN11" s="358"/>
      <c r="BO11" s="359">
        <v>45252</v>
      </c>
      <c r="BP11" s="360"/>
      <c r="BQ11" s="360"/>
      <c r="BR11" s="360"/>
      <c r="BS11" s="361"/>
      <c r="BT11" s="326">
        <v>45255</v>
      </c>
      <c r="BU11" s="327"/>
      <c r="BV11" s="327"/>
      <c r="BW11" s="327"/>
      <c r="BX11" s="188" t="s">
        <v>438</v>
      </c>
      <c r="BY11" s="327">
        <v>45255</v>
      </c>
      <c r="BZ11" s="327"/>
      <c r="CA11" s="327"/>
      <c r="CB11" s="332"/>
      <c r="CC11" s="308">
        <v>45258</v>
      </c>
      <c r="CD11" s="309"/>
      <c r="CE11" s="309"/>
      <c r="CF11" s="309"/>
      <c r="CG11" s="309"/>
      <c r="CH11" s="352"/>
      <c r="CI11" s="308">
        <v>45260</v>
      </c>
      <c r="CJ11" s="309"/>
      <c r="CK11" s="309"/>
      <c r="CL11" s="309"/>
      <c r="CM11" s="309"/>
      <c r="CN11" s="331"/>
    </row>
    <row r="12" spans="1:99" ht="13" customHeight="1">
      <c r="C12" s="353" t="s">
        <v>510</v>
      </c>
      <c r="D12" s="354" t="s">
        <v>431</v>
      </c>
      <c r="E12" s="354" t="s">
        <v>431</v>
      </c>
      <c r="F12" s="354" t="s">
        <v>431</v>
      </c>
      <c r="G12" s="354" t="s">
        <v>431</v>
      </c>
      <c r="H12" s="354" t="s">
        <v>431</v>
      </c>
      <c r="I12" s="354" t="s">
        <v>431</v>
      </c>
      <c r="J12" s="354" t="s">
        <v>431</v>
      </c>
      <c r="K12" s="354" t="s">
        <v>431</v>
      </c>
      <c r="L12" s="354" t="s">
        <v>431</v>
      </c>
      <c r="M12" s="354" t="s">
        <v>431</v>
      </c>
      <c r="N12" s="354" t="s">
        <v>431</v>
      </c>
      <c r="O12" s="87"/>
      <c r="P12" s="86" t="s">
        <v>307</v>
      </c>
      <c r="Q12" s="368">
        <v>33</v>
      </c>
      <c r="R12" s="369"/>
      <c r="S12" s="369"/>
      <c r="T12" s="369"/>
      <c r="U12" s="370"/>
      <c r="V12" s="317">
        <v>45259</v>
      </c>
      <c r="W12" s="318"/>
      <c r="X12" s="318"/>
      <c r="Y12" s="318"/>
      <c r="Z12" s="319"/>
      <c r="AA12" s="326">
        <v>45261</v>
      </c>
      <c r="AB12" s="327"/>
      <c r="AC12" s="327"/>
      <c r="AD12" s="327"/>
      <c r="AE12" s="188" t="s">
        <v>408</v>
      </c>
      <c r="AF12" s="327">
        <v>45261</v>
      </c>
      <c r="AG12" s="327"/>
      <c r="AH12" s="327"/>
      <c r="AI12" s="332"/>
      <c r="AJ12" s="308">
        <v>45264</v>
      </c>
      <c r="AK12" s="309"/>
      <c r="AL12" s="309"/>
      <c r="AM12" s="309"/>
      <c r="AN12" s="309"/>
      <c r="AO12" s="331"/>
      <c r="AV12" s="353" t="s">
        <v>511</v>
      </c>
      <c r="AW12" s="354"/>
      <c r="AX12" s="354"/>
      <c r="AY12" s="354"/>
      <c r="AZ12" s="354"/>
      <c r="BA12" s="354"/>
      <c r="BB12" s="354"/>
      <c r="BC12" s="354"/>
      <c r="BD12" s="354"/>
      <c r="BE12" s="354"/>
      <c r="BF12" s="354"/>
      <c r="BG12" s="354"/>
      <c r="BH12" s="354"/>
      <c r="BI12" s="355"/>
      <c r="BJ12" s="362" t="s">
        <v>633</v>
      </c>
      <c r="BK12" s="363"/>
      <c r="BL12" s="363"/>
      <c r="BM12" s="363"/>
      <c r="BN12" s="364"/>
      <c r="BO12" s="317">
        <v>45258</v>
      </c>
      <c r="BP12" s="318"/>
      <c r="BQ12" s="318"/>
      <c r="BR12" s="318"/>
      <c r="BS12" s="319"/>
      <c r="BT12" s="326">
        <v>45260</v>
      </c>
      <c r="BU12" s="327"/>
      <c r="BV12" s="327"/>
      <c r="BW12" s="327"/>
      <c r="BX12" s="188" t="s">
        <v>438</v>
      </c>
      <c r="BY12" s="327">
        <v>45260</v>
      </c>
      <c r="BZ12" s="327"/>
      <c r="CA12" s="327"/>
      <c r="CB12" s="332"/>
      <c r="CC12" s="308">
        <v>45262</v>
      </c>
      <c r="CD12" s="309"/>
      <c r="CE12" s="309"/>
      <c r="CF12" s="309"/>
      <c r="CG12" s="309"/>
      <c r="CH12" s="352"/>
      <c r="CI12" s="308">
        <v>45267</v>
      </c>
      <c r="CJ12" s="309"/>
      <c r="CK12" s="309"/>
      <c r="CL12" s="309"/>
      <c r="CM12" s="309"/>
      <c r="CN12" s="331"/>
    </row>
    <row r="13" spans="1:99" ht="13" customHeight="1">
      <c r="C13" s="353" t="s">
        <v>509</v>
      </c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268"/>
      <c r="P13" s="269"/>
      <c r="Q13" s="365">
        <v>318</v>
      </c>
      <c r="R13" s="366"/>
      <c r="S13" s="366"/>
      <c r="T13" s="366"/>
      <c r="U13" s="367"/>
      <c r="V13" s="317">
        <v>45260</v>
      </c>
      <c r="W13" s="318"/>
      <c r="X13" s="318"/>
      <c r="Y13" s="318"/>
      <c r="Z13" s="319"/>
      <c r="AA13" s="326">
        <v>45262</v>
      </c>
      <c r="AB13" s="327"/>
      <c r="AC13" s="327"/>
      <c r="AD13" s="327"/>
      <c r="AE13" s="188" t="s">
        <v>408</v>
      </c>
      <c r="AF13" s="327">
        <v>45262</v>
      </c>
      <c r="AG13" s="327"/>
      <c r="AH13" s="327"/>
      <c r="AI13" s="332"/>
      <c r="AJ13" s="308">
        <v>45266</v>
      </c>
      <c r="AK13" s="309"/>
      <c r="AL13" s="309"/>
      <c r="AM13" s="309"/>
      <c r="AN13" s="309"/>
      <c r="AO13" s="331"/>
      <c r="AV13" s="353" t="s">
        <v>612</v>
      </c>
      <c r="AW13" s="354"/>
      <c r="AX13" s="354"/>
      <c r="AY13" s="354"/>
      <c r="AZ13" s="354"/>
      <c r="BA13" s="354"/>
      <c r="BB13" s="354"/>
      <c r="BC13" s="354"/>
      <c r="BD13" s="354"/>
      <c r="BE13" s="354"/>
      <c r="BF13" s="354"/>
      <c r="BG13" s="354"/>
      <c r="BH13" s="354"/>
      <c r="BI13" s="355"/>
      <c r="BJ13" s="356" t="s">
        <v>637</v>
      </c>
      <c r="BK13" s="357"/>
      <c r="BL13" s="357"/>
      <c r="BM13" s="357"/>
      <c r="BN13" s="358"/>
      <c r="BO13" s="317">
        <v>45260</v>
      </c>
      <c r="BP13" s="318"/>
      <c r="BQ13" s="318"/>
      <c r="BR13" s="318"/>
      <c r="BS13" s="319"/>
      <c r="BT13" s="326">
        <v>45262</v>
      </c>
      <c r="BU13" s="327"/>
      <c r="BV13" s="327"/>
      <c r="BW13" s="327"/>
      <c r="BX13" s="188" t="s">
        <v>438</v>
      </c>
      <c r="BY13" s="327">
        <v>45262</v>
      </c>
      <c r="BZ13" s="327"/>
      <c r="CA13" s="327"/>
      <c r="CB13" s="332"/>
      <c r="CC13" s="308">
        <v>45265</v>
      </c>
      <c r="CD13" s="309"/>
      <c r="CE13" s="309"/>
      <c r="CF13" s="309"/>
      <c r="CG13" s="309"/>
      <c r="CH13" s="352"/>
      <c r="CI13" s="308">
        <v>45267</v>
      </c>
      <c r="CJ13" s="309"/>
      <c r="CK13" s="309"/>
      <c r="CL13" s="309"/>
      <c r="CM13" s="309"/>
      <c r="CN13" s="331"/>
    </row>
    <row r="14" spans="1:99" ht="13" customHeight="1">
      <c r="C14" s="353" t="s">
        <v>505</v>
      </c>
      <c r="D14" s="354" t="s">
        <v>432</v>
      </c>
      <c r="E14" s="354" t="s">
        <v>432</v>
      </c>
      <c r="F14" s="354" t="s">
        <v>432</v>
      </c>
      <c r="G14" s="354" t="s">
        <v>432</v>
      </c>
      <c r="H14" s="354" t="s">
        <v>432</v>
      </c>
      <c r="I14" s="354" t="s">
        <v>432</v>
      </c>
      <c r="J14" s="354" t="s">
        <v>432</v>
      </c>
      <c r="K14" s="354" t="s">
        <v>432</v>
      </c>
      <c r="L14" s="354" t="s">
        <v>432</v>
      </c>
      <c r="M14" s="354" t="s">
        <v>432</v>
      </c>
      <c r="N14" s="354" t="s">
        <v>432</v>
      </c>
      <c r="O14" s="87"/>
      <c r="P14" s="86" t="s">
        <v>307</v>
      </c>
      <c r="Q14" s="368">
        <v>31</v>
      </c>
      <c r="R14" s="369"/>
      <c r="S14" s="369"/>
      <c r="T14" s="369"/>
      <c r="U14" s="370"/>
      <c r="V14" s="317">
        <v>45266</v>
      </c>
      <c r="W14" s="318"/>
      <c r="X14" s="318"/>
      <c r="Y14" s="318"/>
      <c r="Z14" s="319"/>
      <c r="AA14" s="326">
        <v>45268</v>
      </c>
      <c r="AB14" s="327"/>
      <c r="AC14" s="327"/>
      <c r="AD14" s="327"/>
      <c r="AE14" s="188" t="s">
        <v>408</v>
      </c>
      <c r="AF14" s="327">
        <v>45268</v>
      </c>
      <c r="AG14" s="327"/>
      <c r="AH14" s="327"/>
      <c r="AI14" s="332"/>
      <c r="AJ14" s="308">
        <v>45271</v>
      </c>
      <c r="AK14" s="309"/>
      <c r="AL14" s="309"/>
      <c r="AM14" s="309"/>
      <c r="AN14" s="309"/>
      <c r="AO14" s="331"/>
      <c r="AV14" s="353" t="s">
        <v>635</v>
      </c>
      <c r="AW14" s="354"/>
      <c r="AX14" s="354"/>
      <c r="AY14" s="354"/>
      <c r="AZ14" s="354"/>
      <c r="BA14" s="354"/>
      <c r="BB14" s="354"/>
      <c r="BC14" s="354"/>
      <c r="BD14" s="354"/>
      <c r="BE14" s="354"/>
      <c r="BF14" s="354"/>
      <c r="BG14" s="354"/>
      <c r="BH14" s="354"/>
      <c r="BI14" s="355"/>
      <c r="BJ14" s="362" t="s">
        <v>640</v>
      </c>
      <c r="BK14" s="363"/>
      <c r="BL14" s="363"/>
      <c r="BM14" s="363"/>
      <c r="BN14" s="364"/>
      <c r="BO14" s="317">
        <v>45265</v>
      </c>
      <c r="BP14" s="318"/>
      <c r="BQ14" s="318"/>
      <c r="BR14" s="318"/>
      <c r="BS14" s="319"/>
      <c r="BT14" s="326">
        <v>45267</v>
      </c>
      <c r="BU14" s="327"/>
      <c r="BV14" s="327"/>
      <c r="BW14" s="327"/>
      <c r="BX14" s="188" t="s">
        <v>438</v>
      </c>
      <c r="BY14" s="327">
        <v>45267</v>
      </c>
      <c r="BZ14" s="327"/>
      <c r="CA14" s="327"/>
      <c r="CB14" s="332"/>
      <c r="CC14" s="308">
        <v>45269</v>
      </c>
      <c r="CD14" s="309"/>
      <c r="CE14" s="309"/>
      <c r="CF14" s="309"/>
      <c r="CG14" s="309"/>
      <c r="CH14" s="352"/>
      <c r="CI14" s="308">
        <v>45274</v>
      </c>
      <c r="CJ14" s="309"/>
      <c r="CK14" s="309"/>
      <c r="CL14" s="309"/>
      <c r="CM14" s="309"/>
      <c r="CN14" s="331"/>
    </row>
    <row r="15" spans="1:99" ht="13" customHeight="1">
      <c r="C15" s="353" t="s">
        <v>482</v>
      </c>
      <c r="D15" s="354" t="s">
        <v>436</v>
      </c>
      <c r="E15" s="354" t="s">
        <v>436</v>
      </c>
      <c r="F15" s="354" t="s">
        <v>436</v>
      </c>
      <c r="G15" s="354" t="s">
        <v>436</v>
      </c>
      <c r="H15" s="354" t="s">
        <v>436</v>
      </c>
      <c r="I15" s="354" t="s">
        <v>436</v>
      </c>
      <c r="J15" s="354" t="s">
        <v>436</v>
      </c>
      <c r="K15" s="354" t="s">
        <v>436</v>
      </c>
      <c r="L15" s="354" t="s">
        <v>436</v>
      </c>
      <c r="M15" s="354" t="s">
        <v>436</v>
      </c>
      <c r="N15" s="354" t="s">
        <v>436</v>
      </c>
      <c r="O15" s="268"/>
      <c r="P15" s="269"/>
      <c r="Q15" s="365">
        <v>241</v>
      </c>
      <c r="R15" s="366"/>
      <c r="S15" s="366"/>
      <c r="T15" s="366"/>
      <c r="U15" s="367"/>
      <c r="V15" s="317">
        <v>45267</v>
      </c>
      <c r="W15" s="318"/>
      <c r="X15" s="318"/>
      <c r="Y15" s="318"/>
      <c r="Z15" s="319"/>
      <c r="AA15" s="326">
        <v>45269</v>
      </c>
      <c r="AB15" s="327"/>
      <c r="AC15" s="327"/>
      <c r="AD15" s="327"/>
      <c r="AE15" s="188" t="s">
        <v>408</v>
      </c>
      <c r="AF15" s="327">
        <v>45269</v>
      </c>
      <c r="AG15" s="327"/>
      <c r="AH15" s="327"/>
      <c r="AI15" s="332"/>
      <c r="AJ15" s="308">
        <v>45273</v>
      </c>
      <c r="AK15" s="309"/>
      <c r="AL15" s="309"/>
      <c r="AM15" s="309"/>
      <c r="AN15" s="309"/>
      <c r="AO15" s="331"/>
      <c r="AV15" s="353" t="s">
        <v>612</v>
      </c>
      <c r="AW15" s="354"/>
      <c r="AX15" s="354"/>
      <c r="AY15" s="354"/>
      <c r="AZ15" s="354"/>
      <c r="BA15" s="354"/>
      <c r="BB15" s="354"/>
      <c r="BC15" s="354"/>
      <c r="BD15" s="354"/>
      <c r="BE15" s="354"/>
      <c r="BF15" s="354"/>
      <c r="BG15" s="354"/>
      <c r="BH15" s="354"/>
      <c r="BI15" s="355"/>
      <c r="BJ15" s="356" t="s">
        <v>639</v>
      </c>
      <c r="BK15" s="357"/>
      <c r="BL15" s="357"/>
      <c r="BM15" s="357"/>
      <c r="BN15" s="358"/>
      <c r="BO15" s="317">
        <v>45267</v>
      </c>
      <c r="BP15" s="318"/>
      <c r="BQ15" s="318"/>
      <c r="BR15" s="318"/>
      <c r="BS15" s="319"/>
      <c r="BT15" s="326">
        <v>45269</v>
      </c>
      <c r="BU15" s="327"/>
      <c r="BV15" s="327"/>
      <c r="BW15" s="327"/>
      <c r="BX15" s="188" t="s">
        <v>438</v>
      </c>
      <c r="BY15" s="327">
        <v>45269</v>
      </c>
      <c r="BZ15" s="327"/>
      <c r="CA15" s="327"/>
      <c r="CB15" s="332"/>
      <c r="CC15" s="308">
        <v>45272</v>
      </c>
      <c r="CD15" s="309"/>
      <c r="CE15" s="309"/>
      <c r="CF15" s="309"/>
      <c r="CG15" s="309"/>
      <c r="CH15" s="352"/>
      <c r="CI15" s="308">
        <v>45274</v>
      </c>
      <c r="CJ15" s="309"/>
      <c r="CK15" s="309"/>
      <c r="CL15" s="309"/>
      <c r="CM15" s="309"/>
      <c r="CN15" s="331"/>
    </row>
    <row r="16" spans="1:99" ht="13" customHeight="1">
      <c r="C16" s="353" t="s">
        <v>508</v>
      </c>
      <c r="D16" s="354" t="s">
        <v>437</v>
      </c>
      <c r="E16" s="354" t="s">
        <v>437</v>
      </c>
      <c r="F16" s="354" t="s">
        <v>437</v>
      </c>
      <c r="G16" s="354" t="s">
        <v>437</v>
      </c>
      <c r="H16" s="354" t="s">
        <v>437</v>
      </c>
      <c r="I16" s="354" t="s">
        <v>437</v>
      </c>
      <c r="J16" s="354" t="s">
        <v>437</v>
      </c>
      <c r="K16" s="354" t="s">
        <v>437</v>
      </c>
      <c r="L16" s="354" t="s">
        <v>437</v>
      </c>
      <c r="M16" s="354" t="s">
        <v>437</v>
      </c>
      <c r="N16" s="354" t="s">
        <v>437</v>
      </c>
      <c r="O16" s="87"/>
      <c r="P16" s="86" t="s">
        <v>307</v>
      </c>
      <c r="Q16" s="368">
        <v>11</v>
      </c>
      <c r="R16" s="369"/>
      <c r="S16" s="369"/>
      <c r="T16" s="369"/>
      <c r="U16" s="370"/>
      <c r="V16" s="317">
        <v>45273</v>
      </c>
      <c r="W16" s="318"/>
      <c r="X16" s="318"/>
      <c r="Y16" s="318"/>
      <c r="Z16" s="319"/>
      <c r="AA16" s="326">
        <v>45275</v>
      </c>
      <c r="AB16" s="327"/>
      <c r="AC16" s="327"/>
      <c r="AD16" s="327"/>
      <c r="AE16" s="188" t="s">
        <v>408</v>
      </c>
      <c r="AF16" s="327">
        <v>45275</v>
      </c>
      <c r="AG16" s="327"/>
      <c r="AH16" s="327"/>
      <c r="AI16" s="332"/>
      <c r="AJ16" s="308">
        <v>45278</v>
      </c>
      <c r="AK16" s="309"/>
      <c r="AL16" s="309"/>
      <c r="AM16" s="309"/>
      <c r="AN16" s="309"/>
      <c r="AO16" s="331"/>
      <c r="AV16" s="353" t="s">
        <v>511</v>
      </c>
      <c r="AW16" s="354"/>
      <c r="AX16" s="354"/>
      <c r="AY16" s="354"/>
      <c r="AZ16" s="354"/>
      <c r="BA16" s="354"/>
      <c r="BB16" s="354"/>
      <c r="BC16" s="354"/>
      <c r="BD16" s="354"/>
      <c r="BE16" s="354"/>
      <c r="BF16" s="354"/>
      <c r="BG16" s="354"/>
      <c r="BH16" s="354"/>
      <c r="BI16" s="355"/>
      <c r="BJ16" s="362" t="s">
        <v>638</v>
      </c>
      <c r="BK16" s="363"/>
      <c r="BL16" s="363"/>
      <c r="BM16" s="363"/>
      <c r="BN16" s="364"/>
      <c r="BO16" s="317">
        <v>45272</v>
      </c>
      <c r="BP16" s="318"/>
      <c r="BQ16" s="318"/>
      <c r="BR16" s="318"/>
      <c r="BS16" s="319"/>
      <c r="BT16" s="326">
        <v>45274</v>
      </c>
      <c r="BU16" s="327"/>
      <c r="BV16" s="327"/>
      <c r="BW16" s="327"/>
      <c r="BX16" s="188" t="s">
        <v>438</v>
      </c>
      <c r="BY16" s="327">
        <v>45274</v>
      </c>
      <c r="BZ16" s="327"/>
      <c r="CA16" s="327"/>
      <c r="CB16" s="332"/>
      <c r="CC16" s="308">
        <v>45276</v>
      </c>
      <c r="CD16" s="309"/>
      <c r="CE16" s="309"/>
      <c r="CF16" s="309"/>
      <c r="CG16" s="309"/>
      <c r="CH16" s="352"/>
      <c r="CI16" s="308">
        <v>45281</v>
      </c>
      <c r="CJ16" s="309"/>
      <c r="CK16" s="309"/>
      <c r="CL16" s="309"/>
      <c r="CM16" s="309"/>
      <c r="CN16" s="331"/>
    </row>
    <row r="17" spans="3:125" ht="13" customHeight="1">
      <c r="C17" s="353" t="s">
        <v>613</v>
      </c>
      <c r="D17" s="354" t="s">
        <v>434</v>
      </c>
      <c r="E17" s="354" t="s">
        <v>434</v>
      </c>
      <c r="F17" s="354" t="s">
        <v>434</v>
      </c>
      <c r="G17" s="354" t="s">
        <v>434</v>
      </c>
      <c r="H17" s="354" t="s">
        <v>434</v>
      </c>
      <c r="I17" s="354" t="s">
        <v>434</v>
      </c>
      <c r="J17" s="354" t="s">
        <v>434</v>
      </c>
      <c r="K17" s="354" t="s">
        <v>434</v>
      </c>
      <c r="L17" s="354" t="s">
        <v>434</v>
      </c>
      <c r="M17" s="354" t="s">
        <v>434</v>
      </c>
      <c r="N17" s="354" t="s">
        <v>434</v>
      </c>
      <c r="O17" s="268"/>
      <c r="P17" s="269"/>
      <c r="Q17" s="365">
        <v>186</v>
      </c>
      <c r="R17" s="366"/>
      <c r="S17" s="366"/>
      <c r="T17" s="366"/>
      <c r="U17" s="367"/>
      <c r="V17" s="317">
        <v>45274</v>
      </c>
      <c r="W17" s="318"/>
      <c r="X17" s="318"/>
      <c r="Y17" s="318"/>
      <c r="Z17" s="319"/>
      <c r="AA17" s="326">
        <v>45276</v>
      </c>
      <c r="AB17" s="327"/>
      <c r="AC17" s="327"/>
      <c r="AD17" s="327"/>
      <c r="AE17" s="188" t="s">
        <v>408</v>
      </c>
      <c r="AF17" s="327">
        <v>45276</v>
      </c>
      <c r="AG17" s="327"/>
      <c r="AH17" s="327"/>
      <c r="AI17" s="332"/>
      <c r="AJ17" s="308">
        <v>45280</v>
      </c>
      <c r="AK17" s="309"/>
      <c r="AL17" s="309"/>
      <c r="AM17" s="309"/>
      <c r="AN17" s="309"/>
      <c r="AO17" s="331"/>
      <c r="AV17" s="353" t="s">
        <v>612</v>
      </c>
      <c r="AW17" s="354"/>
      <c r="AX17" s="354"/>
      <c r="AY17" s="354"/>
      <c r="AZ17" s="354"/>
      <c r="BA17" s="354"/>
      <c r="BB17" s="354"/>
      <c r="BC17" s="354"/>
      <c r="BD17" s="354"/>
      <c r="BE17" s="354"/>
      <c r="BF17" s="354"/>
      <c r="BG17" s="354"/>
      <c r="BH17" s="354"/>
      <c r="BI17" s="355"/>
      <c r="BJ17" s="356" t="s">
        <v>641</v>
      </c>
      <c r="BK17" s="357"/>
      <c r="BL17" s="357"/>
      <c r="BM17" s="357"/>
      <c r="BN17" s="358"/>
      <c r="BO17" s="317">
        <v>45274</v>
      </c>
      <c r="BP17" s="318"/>
      <c r="BQ17" s="318"/>
      <c r="BR17" s="318"/>
      <c r="BS17" s="319"/>
      <c r="BT17" s="326">
        <v>45276</v>
      </c>
      <c r="BU17" s="327"/>
      <c r="BV17" s="327"/>
      <c r="BW17" s="327"/>
      <c r="BX17" s="188" t="s">
        <v>438</v>
      </c>
      <c r="BY17" s="327">
        <v>45276</v>
      </c>
      <c r="BZ17" s="327"/>
      <c r="CA17" s="327"/>
      <c r="CB17" s="332"/>
      <c r="CC17" s="308">
        <v>45279</v>
      </c>
      <c r="CD17" s="309"/>
      <c r="CE17" s="309"/>
      <c r="CF17" s="309"/>
      <c r="CG17" s="309"/>
      <c r="CH17" s="352"/>
      <c r="CI17" s="308">
        <v>45281</v>
      </c>
      <c r="CJ17" s="309"/>
      <c r="CK17" s="309"/>
      <c r="CL17" s="309"/>
      <c r="CM17" s="309"/>
      <c r="CN17" s="331"/>
    </row>
    <row r="18" spans="3:125" ht="13" customHeight="1">
      <c r="C18" s="353" t="s">
        <v>665</v>
      </c>
      <c r="D18" s="354" t="s">
        <v>429</v>
      </c>
      <c r="E18" s="354" t="s">
        <v>429</v>
      </c>
      <c r="F18" s="354" t="s">
        <v>429</v>
      </c>
      <c r="G18" s="354" t="s">
        <v>429</v>
      </c>
      <c r="H18" s="354" t="s">
        <v>429</v>
      </c>
      <c r="I18" s="354" t="s">
        <v>429</v>
      </c>
      <c r="J18" s="354" t="s">
        <v>429</v>
      </c>
      <c r="K18" s="354" t="s">
        <v>429</v>
      </c>
      <c r="L18" s="354" t="s">
        <v>429</v>
      </c>
      <c r="M18" s="354" t="s">
        <v>429</v>
      </c>
      <c r="N18" s="354" t="s">
        <v>429</v>
      </c>
      <c r="O18" s="87"/>
      <c r="P18" s="17" t="s">
        <v>307</v>
      </c>
      <c r="Q18" s="368">
        <v>12</v>
      </c>
      <c r="R18" s="369"/>
      <c r="S18" s="369"/>
      <c r="T18" s="369"/>
      <c r="U18" s="370"/>
      <c r="V18" s="317">
        <v>45280</v>
      </c>
      <c r="W18" s="318"/>
      <c r="X18" s="318"/>
      <c r="Y18" s="318"/>
      <c r="Z18" s="319"/>
      <c r="AA18" s="326">
        <v>45282</v>
      </c>
      <c r="AB18" s="327"/>
      <c r="AC18" s="327"/>
      <c r="AD18" s="327"/>
      <c r="AE18" s="188" t="s">
        <v>408</v>
      </c>
      <c r="AF18" s="327">
        <v>45282</v>
      </c>
      <c r="AG18" s="327"/>
      <c r="AH18" s="327"/>
      <c r="AI18" s="332"/>
      <c r="AJ18" s="308">
        <v>45285</v>
      </c>
      <c r="AK18" s="309"/>
      <c r="AL18" s="309"/>
      <c r="AM18" s="309"/>
      <c r="AN18" s="309"/>
      <c r="AO18" s="331"/>
      <c r="AV18" s="353" t="s">
        <v>635</v>
      </c>
      <c r="AW18" s="354"/>
      <c r="AX18" s="354"/>
      <c r="AY18" s="354"/>
      <c r="AZ18" s="354"/>
      <c r="BA18" s="354"/>
      <c r="BB18" s="354"/>
      <c r="BC18" s="354"/>
      <c r="BD18" s="354"/>
      <c r="BE18" s="354"/>
      <c r="BF18" s="354"/>
      <c r="BG18" s="354"/>
      <c r="BH18" s="354"/>
      <c r="BI18" s="355"/>
      <c r="BJ18" s="362" t="s">
        <v>720</v>
      </c>
      <c r="BK18" s="363"/>
      <c r="BL18" s="363"/>
      <c r="BM18" s="363"/>
      <c r="BN18" s="364"/>
      <c r="BO18" s="317">
        <v>45279</v>
      </c>
      <c r="BP18" s="318"/>
      <c r="BQ18" s="318"/>
      <c r="BR18" s="318"/>
      <c r="BS18" s="319"/>
      <c r="BT18" s="326">
        <v>45281</v>
      </c>
      <c r="BU18" s="327"/>
      <c r="BV18" s="327"/>
      <c r="BW18" s="327"/>
      <c r="BX18" s="188" t="s">
        <v>438</v>
      </c>
      <c r="BY18" s="327">
        <v>45281</v>
      </c>
      <c r="BZ18" s="327"/>
      <c r="CA18" s="327"/>
      <c r="CB18" s="332"/>
      <c r="CC18" s="308">
        <v>45283</v>
      </c>
      <c r="CD18" s="309"/>
      <c r="CE18" s="309"/>
      <c r="CF18" s="309"/>
      <c r="CG18" s="309"/>
      <c r="CH18" s="352"/>
      <c r="CI18" s="308">
        <v>45288</v>
      </c>
      <c r="CJ18" s="309"/>
      <c r="CK18" s="309"/>
      <c r="CL18" s="309"/>
      <c r="CM18" s="309"/>
      <c r="CN18" s="331"/>
    </row>
    <row r="19" spans="3:125" ht="13" customHeight="1" thickBot="1">
      <c r="C19" s="353" t="s">
        <v>507</v>
      </c>
      <c r="D19" s="354" t="s">
        <v>434</v>
      </c>
      <c r="E19" s="354" t="s">
        <v>434</v>
      </c>
      <c r="F19" s="354" t="s">
        <v>434</v>
      </c>
      <c r="G19" s="354" t="s">
        <v>434</v>
      </c>
      <c r="H19" s="354" t="s">
        <v>434</v>
      </c>
      <c r="I19" s="354" t="s">
        <v>434</v>
      </c>
      <c r="J19" s="354" t="s">
        <v>434</v>
      </c>
      <c r="K19" s="354" t="s">
        <v>434</v>
      </c>
      <c r="L19" s="354" t="s">
        <v>434</v>
      </c>
      <c r="M19" s="354" t="s">
        <v>434</v>
      </c>
      <c r="N19" s="354" t="s">
        <v>434</v>
      </c>
      <c r="O19" s="268"/>
      <c r="P19" s="269"/>
      <c r="Q19" s="365">
        <v>213</v>
      </c>
      <c r="R19" s="366"/>
      <c r="S19" s="366"/>
      <c r="T19" s="366"/>
      <c r="U19" s="367"/>
      <c r="V19" s="317">
        <v>45281</v>
      </c>
      <c r="W19" s="318"/>
      <c r="X19" s="318"/>
      <c r="Y19" s="318"/>
      <c r="Z19" s="319"/>
      <c r="AA19" s="326">
        <v>45283</v>
      </c>
      <c r="AB19" s="327"/>
      <c r="AC19" s="327"/>
      <c r="AD19" s="327"/>
      <c r="AE19" s="188" t="s">
        <v>408</v>
      </c>
      <c r="AF19" s="327">
        <v>45283</v>
      </c>
      <c r="AG19" s="327"/>
      <c r="AH19" s="327"/>
      <c r="AI19" s="332"/>
      <c r="AJ19" s="308">
        <v>45287</v>
      </c>
      <c r="AK19" s="309"/>
      <c r="AL19" s="309"/>
      <c r="AM19" s="309"/>
      <c r="AN19" s="309"/>
      <c r="AO19" s="331"/>
      <c r="AP19" s="13"/>
      <c r="AV19" s="353" t="s">
        <v>612</v>
      </c>
      <c r="AW19" s="354"/>
      <c r="AX19" s="354"/>
      <c r="AY19" s="354"/>
      <c r="AZ19" s="354"/>
      <c r="BA19" s="354"/>
      <c r="BB19" s="354"/>
      <c r="BC19" s="354"/>
      <c r="BD19" s="354"/>
      <c r="BE19" s="354"/>
      <c r="BF19" s="354"/>
      <c r="BG19" s="354"/>
      <c r="BH19" s="354"/>
      <c r="BI19" s="355"/>
      <c r="BJ19" s="356" t="s">
        <v>642</v>
      </c>
      <c r="BK19" s="357"/>
      <c r="BL19" s="357"/>
      <c r="BM19" s="357"/>
      <c r="BN19" s="358"/>
      <c r="BO19" s="317">
        <v>45281</v>
      </c>
      <c r="BP19" s="318"/>
      <c r="BQ19" s="318"/>
      <c r="BR19" s="318"/>
      <c r="BS19" s="319"/>
      <c r="BT19" s="326">
        <v>45283</v>
      </c>
      <c r="BU19" s="327"/>
      <c r="BV19" s="327"/>
      <c r="BW19" s="327"/>
      <c r="BX19" s="188" t="s">
        <v>438</v>
      </c>
      <c r="BY19" s="327">
        <v>45283</v>
      </c>
      <c r="BZ19" s="327"/>
      <c r="CA19" s="327"/>
      <c r="CB19" s="332"/>
      <c r="CC19" s="308">
        <v>45286</v>
      </c>
      <c r="CD19" s="309"/>
      <c r="CE19" s="309"/>
      <c r="CF19" s="309"/>
      <c r="CG19" s="309"/>
      <c r="CH19" s="352"/>
      <c r="CI19" s="308">
        <v>45288</v>
      </c>
      <c r="CJ19" s="309"/>
      <c r="CK19" s="309"/>
      <c r="CL19" s="309"/>
      <c r="CM19" s="309"/>
      <c r="CN19" s="331"/>
    </row>
    <row r="20" spans="3:125" ht="13" customHeight="1">
      <c r="C20" s="402" t="s">
        <v>608</v>
      </c>
      <c r="D20" s="403"/>
      <c r="E20" s="403"/>
      <c r="F20" s="403"/>
      <c r="G20" s="403"/>
      <c r="H20" s="403"/>
      <c r="I20" s="403"/>
      <c r="J20" s="403"/>
      <c r="K20" s="403"/>
      <c r="L20" s="403"/>
      <c r="M20" s="403"/>
      <c r="N20" s="403"/>
      <c r="O20" s="403"/>
      <c r="P20" s="403"/>
      <c r="Q20" s="403"/>
      <c r="R20" s="403"/>
      <c r="S20" s="403"/>
      <c r="T20" s="403"/>
      <c r="U20" s="403"/>
      <c r="V20" s="403"/>
      <c r="W20" s="403"/>
      <c r="X20" s="403"/>
      <c r="Y20" s="403"/>
      <c r="Z20" s="403"/>
      <c r="AA20" s="403"/>
      <c r="AB20" s="403"/>
      <c r="AC20" s="403"/>
      <c r="AD20" s="403"/>
      <c r="AE20" s="403"/>
      <c r="AF20" s="403"/>
      <c r="AG20" s="403"/>
      <c r="AH20" s="403"/>
      <c r="AI20" s="403"/>
      <c r="AJ20" s="403"/>
      <c r="AK20" s="403"/>
      <c r="AL20" s="403"/>
      <c r="AM20" s="403"/>
      <c r="AN20" s="403"/>
      <c r="AO20" s="404"/>
      <c r="AP20" s="13"/>
      <c r="AV20" s="346" t="s">
        <v>615</v>
      </c>
      <c r="AW20" s="347"/>
      <c r="AX20" s="347"/>
      <c r="AY20" s="347"/>
      <c r="AZ20" s="347"/>
      <c r="BA20" s="347"/>
      <c r="BB20" s="347"/>
      <c r="BC20" s="347"/>
      <c r="BD20" s="347"/>
      <c r="BE20" s="347"/>
      <c r="BF20" s="347"/>
      <c r="BG20" s="347"/>
      <c r="BH20" s="347"/>
      <c r="BI20" s="347"/>
      <c r="BJ20" s="347"/>
      <c r="BK20" s="347"/>
      <c r="BL20" s="347"/>
      <c r="BM20" s="347"/>
      <c r="BN20" s="347"/>
      <c r="BO20" s="347"/>
      <c r="BP20" s="347"/>
      <c r="BQ20" s="347"/>
      <c r="BR20" s="347"/>
      <c r="BS20" s="347"/>
      <c r="BT20" s="347"/>
      <c r="BU20" s="347"/>
      <c r="BV20" s="347"/>
      <c r="BW20" s="347"/>
      <c r="BX20" s="347"/>
      <c r="BY20" s="347"/>
      <c r="BZ20" s="347"/>
      <c r="CA20" s="347"/>
      <c r="CB20" s="347"/>
      <c r="CC20" s="347"/>
      <c r="CD20" s="347"/>
      <c r="CE20" s="347"/>
      <c r="CF20" s="347"/>
      <c r="CG20" s="347"/>
      <c r="CH20" s="347"/>
      <c r="CI20" s="347"/>
      <c r="CJ20" s="347"/>
      <c r="CK20" s="347"/>
      <c r="CL20" s="347"/>
      <c r="CM20" s="347"/>
      <c r="CN20" s="348"/>
    </row>
    <row r="21" spans="3:125" ht="13" customHeight="1" thickBot="1">
      <c r="C21" s="405"/>
      <c r="D21" s="406"/>
      <c r="E21" s="406"/>
      <c r="F21" s="406"/>
      <c r="G21" s="406"/>
      <c r="H21" s="406"/>
      <c r="I21" s="406"/>
      <c r="J21" s="406"/>
      <c r="K21" s="406"/>
      <c r="L21" s="406"/>
      <c r="M21" s="406"/>
      <c r="N21" s="406"/>
      <c r="O21" s="406"/>
      <c r="P21" s="406"/>
      <c r="Q21" s="406"/>
      <c r="R21" s="406"/>
      <c r="S21" s="406"/>
      <c r="T21" s="406"/>
      <c r="U21" s="406"/>
      <c r="V21" s="406"/>
      <c r="W21" s="406"/>
      <c r="X21" s="406"/>
      <c r="Y21" s="406"/>
      <c r="Z21" s="406"/>
      <c r="AA21" s="406"/>
      <c r="AB21" s="406"/>
      <c r="AC21" s="406"/>
      <c r="AD21" s="406"/>
      <c r="AE21" s="406"/>
      <c r="AF21" s="406"/>
      <c r="AG21" s="406"/>
      <c r="AH21" s="406"/>
      <c r="AI21" s="406"/>
      <c r="AJ21" s="406"/>
      <c r="AK21" s="406"/>
      <c r="AL21" s="406"/>
      <c r="AM21" s="406"/>
      <c r="AN21" s="406"/>
      <c r="AO21" s="407"/>
      <c r="AP21" s="13"/>
      <c r="AV21" s="349"/>
      <c r="AW21" s="350"/>
      <c r="AX21" s="350"/>
      <c r="AY21" s="350"/>
      <c r="AZ21" s="350"/>
      <c r="BA21" s="350"/>
      <c r="BB21" s="350"/>
      <c r="BC21" s="350"/>
      <c r="BD21" s="350"/>
      <c r="BE21" s="350"/>
      <c r="BF21" s="350"/>
      <c r="BG21" s="350"/>
      <c r="BH21" s="350"/>
      <c r="BI21" s="350"/>
      <c r="BJ21" s="350"/>
      <c r="BK21" s="350"/>
      <c r="BL21" s="350"/>
      <c r="BM21" s="350"/>
      <c r="BN21" s="350"/>
      <c r="BO21" s="350"/>
      <c r="BP21" s="350"/>
      <c r="BQ21" s="350"/>
      <c r="BR21" s="350"/>
      <c r="BS21" s="350"/>
      <c r="BT21" s="350"/>
      <c r="BU21" s="350"/>
      <c r="BV21" s="350"/>
      <c r="BW21" s="350"/>
      <c r="BX21" s="350"/>
      <c r="BY21" s="350"/>
      <c r="BZ21" s="350"/>
      <c r="CA21" s="350"/>
      <c r="CB21" s="350"/>
      <c r="CC21" s="350"/>
      <c r="CD21" s="350"/>
      <c r="CE21" s="350"/>
      <c r="CF21" s="350"/>
      <c r="CG21" s="350"/>
      <c r="CH21" s="350"/>
      <c r="CI21" s="350"/>
      <c r="CJ21" s="350"/>
      <c r="CK21" s="350"/>
      <c r="CL21" s="350"/>
      <c r="CM21" s="350"/>
      <c r="CN21" s="351"/>
    </row>
    <row r="22" spans="3:125" ht="13" customHeight="1" thickTop="1"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131"/>
      <c r="Q22" s="27"/>
      <c r="R22" s="27"/>
      <c r="S22" s="27"/>
      <c r="T22" s="27"/>
      <c r="U22" s="27"/>
      <c r="V22" s="28"/>
      <c r="W22" s="28"/>
      <c r="X22" s="28"/>
      <c r="Y22" s="28"/>
      <c r="Z22" s="29"/>
      <c r="AA22" s="30"/>
      <c r="AB22" s="30"/>
      <c r="AC22" s="31"/>
      <c r="AD22" s="31"/>
      <c r="AE22" s="32"/>
      <c r="AF22" s="32"/>
      <c r="AG22" s="32"/>
      <c r="AH22" s="32"/>
      <c r="AJ22" s="32"/>
      <c r="AK22" s="32"/>
      <c r="AL22" s="32"/>
      <c r="AM22" s="32"/>
      <c r="AN22" s="32"/>
      <c r="AO22" s="71" t="s">
        <v>572</v>
      </c>
      <c r="AP22" s="13"/>
      <c r="AV22" s="2" t="s">
        <v>251</v>
      </c>
      <c r="BV22" s="47"/>
      <c r="BW22" s="47"/>
      <c r="CD22" s="79"/>
      <c r="CL22" s="70"/>
      <c r="CN22" s="70" t="s">
        <v>545</v>
      </c>
    </row>
    <row r="23" spans="3:125" ht="13" customHeight="1"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131"/>
      <c r="Q23" s="27"/>
      <c r="R23" s="27"/>
      <c r="S23" s="27"/>
      <c r="T23" s="27"/>
      <c r="U23" s="27"/>
      <c r="V23" s="28"/>
      <c r="W23" s="28"/>
      <c r="X23" s="28"/>
      <c r="Y23" s="28"/>
      <c r="Z23" s="29"/>
      <c r="AA23" s="30"/>
      <c r="AB23" s="30"/>
      <c r="AC23" s="31"/>
      <c r="AD23" s="31"/>
      <c r="AE23" s="32"/>
      <c r="AF23" s="32"/>
      <c r="AG23" s="32"/>
      <c r="AH23" s="32"/>
      <c r="AJ23" s="32"/>
      <c r="AK23" s="32"/>
      <c r="AL23" s="32"/>
      <c r="AM23" s="32"/>
      <c r="AN23" s="32"/>
      <c r="AO23" s="70"/>
      <c r="AP23" s="13"/>
      <c r="AV23" s="2" t="s">
        <v>41</v>
      </c>
      <c r="AW23" s="2" t="s">
        <v>252</v>
      </c>
      <c r="CD23" s="49"/>
    </row>
    <row r="24" spans="3:125" ht="13" customHeight="1"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131"/>
      <c r="Q24" s="27"/>
      <c r="R24" s="27"/>
      <c r="S24" s="27"/>
      <c r="T24" s="27"/>
      <c r="U24" s="27"/>
      <c r="V24" s="28"/>
      <c r="W24" s="28"/>
      <c r="X24" s="28"/>
      <c r="Y24" s="28"/>
      <c r="Z24" s="29"/>
      <c r="AA24" s="30"/>
      <c r="AB24" s="30"/>
      <c r="AC24" s="31"/>
      <c r="AD24" s="31"/>
      <c r="AE24" s="32"/>
      <c r="AF24" s="32"/>
      <c r="AG24" s="32"/>
      <c r="AH24" s="32"/>
      <c r="AJ24" s="32"/>
      <c r="AK24" s="32"/>
      <c r="AL24" s="32"/>
      <c r="AM24" s="32"/>
      <c r="AN24" s="32"/>
      <c r="AO24" s="70"/>
      <c r="AP24" s="13"/>
      <c r="AV24" s="2"/>
      <c r="AW24" s="2"/>
      <c r="CD24" s="49"/>
    </row>
    <row r="25" spans="3:125" ht="13" customHeight="1"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131"/>
      <c r="Q25" s="27"/>
      <c r="R25" s="27"/>
      <c r="S25" s="27"/>
      <c r="T25" s="27"/>
      <c r="U25" s="27"/>
      <c r="V25" s="28"/>
      <c r="W25" s="28"/>
      <c r="X25" s="28"/>
      <c r="Y25" s="28"/>
      <c r="Z25" s="29"/>
      <c r="AA25" s="30"/>
      <c r="AB25" s="30"/>
      <c r="AC25" s="31"/>
      <c r="AD25" s="31"/>
      <c r="AE25" s="32"/>
      <c r="AF25" s="32"/>
      <c r="AG25" s="32"/>
      <c r="AH25" s="32"/>
      <c r="AJ25" s="32"/>
      <c r="AK25" s="32"/>
      <c r="AL25" s="32"/>
      <c r="AM25" s="32"/>
      <c r="AN25" s="32"/>
      <c r="AO25" s="70"/>
      <c r="AP25" s="32"/>
      <c r="AQ25" s="32"/>
      <c r="AV25" s="2"/>
      <c r="AW25" s="2"/>
      <c r="CD25" s="49"/>
      <c r="CX25" s="121"/>
      <c r="CY25" s="121"/>
      <c r="CZ25" s="121"/>
      <c r="DA25" s="121"/>
      <c r="DB25" s="121"/>
      <c r="DC25" s="121"/>
      <c r="DD25" s="121"/>
      <c r="DE25" s="121"/>
      <c r="DF25" s="121"/>
      <c r="DG25" s="121"/>
      <c r="DH25" s="121"/>
      <c r="DI25" s="121"/>
      <c r="DJ25" s="121"/>
      <c r="DK25" s="121"/>
      <c r="DL25" s="121"/>
      <c r="DM25" s="121"/>
      <c r="DN25" s="121"/>
      <c r="DO25" s="121"/>
      <c r="DP25" s="121"/>
      <c r="DQ25" s="121"/>
      <c r="DR25" s="121"/>
      <c r="DS25" s="121"/>
      <c r="DT25" s="121"/>
      <c r="DU25" s="121"/>
    </row>
    <row r="26" spans="3:125" ht="13" customHeight="1">
      <c r="AV26" s="2"/>
      <c r="AW26" s="2"/>
      <c r="CD26" s="49"/>
      <c r="CX26" s="121"/>
      <c r="CY26" s="121"/>
      <c r="CZ26" s="121"/>
      <c r="DA26" s="121"/>
      <c r="DB26" s="121"/>
      <c r="DC26" s="121"/>
      <c r="DD26" s="121"/>
      <c r="DE26" s="121"/>
      <c r="DF26" s="121"/>
      <c r="DG26" s="121"/>
      <c r="DH26" s="121"/>
      <c r="DI26" s="121"/>
      <c r="DJ26" s="121"/>
      <c r="DK26" s="121"/>
      <c r="DL26" s="121"/>
      <c r="DM26" s="121"/>
      <c r="DN26" s="121"/>
      <c r="DO26" s="121"/>
      <c r="DP26" s="121"/>
      <c r="DQ26" s="121"/>
      <c r="DR26" s="121"/>
      <c r="DS26" s="121"/>
      <c r="DT26" s="121"/>
      <c r="DU26" s="121"/>
    </row>
    <row r="27" spans="3:125" ht="13" customHeight="1">
      <c r="AV27" s="2"/>
      <c r="AW27" s="2"/>
      <c r="CD27" s="49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  <c r="DK27" s="121"/>
      <c r="DL27" s="121"/>
      <c r="DM27" s="121"/>
      <c r="DN27" s="121"/>
      <c r="DO27" s="121"/>
      <c r="DP27" s="121"/>
      <c r="DQ27" s="121"/>
      <c r="DR27" s="121"/>
      <c r="DS27" s="121"/>
      <c r="DT27" s="121"/>
      <c r="DU27" s="121"/>
    </row>
    <row r="28" spans="3:125" ht="13" customHeight="1">
      <c r="C28" s="82" t="s">
        <v>503</v>
      </c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2"/>
      <c r="AW28" s="2"/>
      <c r="CD28" s="49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  <c r="DK28" s="121"/>
      <c r="DL28" s="121"/>
      <c r="DM28" s="121"/>
      <c r="DN28" s="121"/>
      <c r="DO28" s="121"/>
      <c r="DP28" s="121"/>
      <c r="DQ28" s="121"/>
      <c r="DR28" s="121"/>
      <c r="DS28" s="121"/>
      <c r="DT28" s="121"/>
      <c r="DU28" s="121"/>
    </row>
    <row r="29" spans="3:125" ht="13" customHeight="1" thickBot="1"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120"/>
      <c r="BK29" s="120"/>
      <c r="BL29" s="120"/>
      <c r="BM29" s="120"/>
      <c r="BN29" s="120"/>
      <c r="BO29" s="105"/>
      <c r="BP29" s="105"/>
      <c r="BQ29" s="105"/>
      <c r="BR29" s="105"/>
      <c r="BS29" s="105"/>
      <c r="BT29" s="106"/>
      <c r="BU29" s="106"/>
      <c r="BV29" s="106"/>
      <c r="BW29" s="106"/>
      <c r="BX29" s="39"/>
      <c r="BY29" s="107"/>
      <c r="BZ29" s="108"/>
      <c r="CA29" s="108"/>
      <c r="CB29" s="108"/>
      <c r="CC29" s="109"/>
      <c r="CD29" s="109"/>
      <c r="CE29" s="109"/>
      <c r="CF29" s="109"/>
      <c r="CG29" s="109"/>
      <c r="CH29" s="109"/>
    </row>
    <row r="30" spans="3:125" ht="13" customHeight="1" thickTop="1">
      <c r="C30" s="394" t="s">
        <v>32</v>
      </c>
      <c r="D30" s="381"/>
      <c r="E30" s="381"/>
      <c r="F30" s="381"/>
      <c r="G30" s="381"/>
      <c r="H30" s="381"/>
      <c r="I30" s="381"/>
      <c r="J30" s="381"/>
      <c r="K30" s="381"/>
      <c r="L30" s="381"/>
      <c r="M30" s="381"/>
      <c r="N30" s="381"/>
      <c r="O30" s="381"/>
      <c r="P30" s="397"/>
      <c r="Q30" s="380" t="s">
        <v>33</v>
      </c>
      <c r="R30" s="381"/>
      <c r="S30" s="381"/>
      <c r="T30" s="381"/>
      <c r="U30" s="382"/>
      <c r="V30" s="386" t="s">
        <v>31</v>
      </c>
      <c r="W30" s="387"/>
      <c r="X30" s="387"/>
      <c r="Y30" s="387"/>
      <c r="Z30" s="387"/>
      <c r="AA30" s="387"/>
      <c r="AB30" s="387"/>
      <c r="AC30" s="387"/>
      <c r="AD30" s="387"/>
      <c r="AE30" s="387"/>
      <c r="AF30" s="387"/>
      <c r="AG30" s="387"/>
      <c r="AH30" s="387"/>
      <c r="AI30" s="388"/>
      <c r="AJ30" s="411" t="s">
        <v>37</v>
      </c>
      <c r="AK30" s="412"/>
      <c r="AL30" s="412"/>
      <c r="AM30" s="412"/>
      <c r="AN30" s="412"/>
      <c r="AO30" s="412"/>
      <c r="AP30" s="411" t="s">
        <v>38</v>
      </c>
      <c r="AQ30" s="412"/>
      <c r="AR30" s="412"/>
      <c r="AS30" s="412"/>
      <c r="AT30" s="412"/>
      <c r="AU30" s="413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417" t="s">
        <v>550</v>
      </c>
      <c r="BG30" s="418"/>
      <c r="BH30" s="418"/>
      <c r="BI30" s="418"/>
      <c r="BJ30" s="418"/>
      <c r="BK30" s="418"/>
      <c r="BL30" s="418"/>
      <c r="BM30" s="418"/>
      <c r="BN30" s="418"/>
      <c r="BO30" s="418"/>
      <c r="BP30" s="418"/>
      <c r="BQ30" s="418"/>
      <c r="BR30" s="418"/>
      <c r="BS30" s="418"/>
      <c r="BT30" s="418"/>
      <c r="BU30" s="418"/>
      <c r="BV30" s="418"/>
      <c r="BW30" s="418"/>
      <c r="BX30" s="418"/>
      <c r="BY30" s="418"/>
      <c r="BZ30" s="418"/>
      <c r="CA30" s="418"/>
      <c r="CB30" s="418"/>
      <c r="CC30" s="419"/>
      <c r="CD30" s="109"/>
      <c r="CE30" s="109"/>
      <c r="CF30" s="109"/>
      <c r="CG30" s="109"/>
      <c r="CH30" s="109"/>
    </row>
    <row r="31" spans="3:125" ht="13" customHeight="1" thickBot="1">
      <c r="C31" s="398"/>
      <c r="D31" s="384"/>
      <c r="E31" s="384"/>
      <c r="F31" s="384"/>
      <c r="G31" s="384"/>
      <c r="H31" s="384"/>
      <c r="I31" s="384"/>
      <c r="J31" s="384"/>
      <c r="K31" s="384"/>
      <c r="L31" s="384"/>
      <c r="M31" s="384"/>
      <c r="N31" s="384"/>
      <c r="O31" s="384"/>
      <c r="P31" s="399"/>
      <c r="Q31" s="383"/>
      <c r="R31" s="384"/>
      <c r="S31" s="384"/>
      <c r="T31" s="384"/>
      <c r="U31" s="385"/>
      <c r="V31" s="389" t="s">
        <v>36</v>
      </c>
      <c r="W31" s="390"/>
      <c r="X31" s="390"/>
      <c r="Y31" s="390"/>
      <c r="Z31" s="391"/>
      <c r="AA31" s="310" t="s">
        <v>34</v>
      </c>
      <c r="AB31" s="310"/>
      <c r="AC31" s="310"/>
      <c r="AD31" s="310"/>
      <c r="AE31" s="15" t="s">
        <v>29</v>
      </c>
      <c r="AF31" s="310" t="s">
        <v>35</v>
      </c>
      <c r="AG31" s="310"/>
      <c r="AH31" s="310"/>
      <c r="AI31" s="310"/>
      <c r="AJ31" s="414"/>
      <c r="AK31" s="415"/>
      <c r="AL31" s="415"/>
      <c r="AM31" s="415"/>
      <c r="AN31" s="415"/>
      <c r="AO31" s="415"/>
      <c r="AP31" s="414"/>
      <c r="AQ31" s="415"/>
      <c r="AR31" s="415"/>
      <c r="AS31" s="415"/>
      <c r="AT31" s="415"/>
      <c r="AU31" s="416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420"/>
      <c r="BG31" s="421"/>
      <c r="BH31" s="421"/>
      <c r="BI31" s="421"/>
      <c r="BJ31" s="421"/>
      <c r="BK31" s="421"/>
      <c r="BL31" s="421"/>
      <c r="BM31" s="421"/>
      <c r="BN31" s="421"/>
      <c r="BO31" s="421"/>
      <c r="BP31" s="421"/>
      <c r="BQ31" s="421"/>
      <c r="BR31" s="421"/>
      <c r="BS31" s="421"/>
      <c r="BT31" s="421"/>
      <c r="BU31" s="421"/>
      <c r="BV31" s="421"/>
      <c r="BW31" s="421"/>
      <c r="BX31" s="421"/>
      <c r="BY31" s="421"/>
      <c r="BZ31" s="421"/>
      <c r="CA31" s="421"/>
      <c r="CB31" s="421"/>
      <c r="CC31" s="422"/>
      <c r="CD31" s="109"/>
      <c r="CE31" s="109"/>
      <c r="CF31" s="109"/>
      <c r="CG31" s="109"/>
      <c r="CH31" s="109"/>
    </row>
    <row r="32" spans="3:125" ht="13" customHeight="1" thickTop="1">
      <c r="C32" s="314" t="s">
        <v>414</v>
      </c>
      <c r="D32" s="315" t="s">
        <v>422</v>
      </c>
      <c r="E32" s="315" t="s">
        <v>422</v>
      </c>
      <c r="F32" s="315" t="s">
        <v>422</v>
      </c>
      <c r="G32" s="315" t="s">
        <v>422</v>
      </c>
      <c r="H32" s="315" t="s">
        <v>422</v>
      </c>
      <c r="I32" s="315" t="s">
        <v>422</v>
      </c>
      <c r="J32" s="315" t="s">
        <v>422</v>
      </c>
      <c r="K32" s="315" t="s">
        <v>422</v>
      </c>
      <c r="L32" s="315" t="s">
        <v>422</v>
      </c>
      <c r="M32" s="315" t="s">
        <v>422</v>
      </c>
      <c r="N32" s="315" t="s">
        <v>422</v>
      </c>
      <c r="O32" s="315" t="s">
        <v>422</v>
      </c>
      <c r="P32" s="316" t="s">
        <v>422</v>
      </c>
      <c r="Q32" s="320">
        <v>132</v>
      </c>
      <c r="R32" s="321"/>
      <c r="S32" s="321"/>
      <c r="T32" s="321"/>
      <c r="U32" s="322"/>
      <c r="V32" s="408">
        <v>45243</v>
      </c>
      <c r="W32" s="409"/>
      <c r="X32" s="409"/>
      <c r="Y32" s="409"/>
      <c r="Z32" s="410"/>
      <c r="AA32" s="330">
        <v>45244</v>
      </c>
      <c r="AB32" s="328"/>
      <c r="AC32" s="328"/>
      <c r="AD32" s="328"/>
      <c r="AE32" s="187" t="s">
        <v>408</v>
      </c>
      <c r="AF32" s="328">
        <v>45245</v>
      </c>
      <c r="AG32" s="328"/>
      <c r="AH32" s="328">
        <v>45028</v>
      </c>
      <c r="AI32" s="329"/>
      <c r="AJ32" s="305">
        <v>45249</v>
      </c>
      <c r="AK32" s="306"/>
      <c r="AL32" s="306"/>
      <c r="AM32" s="306"/>
      <c r="AN32" s="306"/>
      <c r="AO32" s="306"/>
      <c r="AP32" s="305">
        <v>45251</v>
      </c>
      <c r="AQ32" s="306"/>
      <c r="AR32" s="306"/>
      <c r="AS32" s="306"/>
      <c r="AT32" s="306"/>
      <c r="AU32" s="307"/>
      <c r="AV32" s="50"/>
      <c r="AW32" s="50"/>
      <c r="AX32" s="50"/>
      <c r="AY32" s="50"/>
      <c r="AZ32" s="50"/>
      <c r="BA32" s="50"/>
      <c r="BB32" s="50"/>
      <c r="BC32" s="50"/>
      <c r="BD32" s="50"/>
      <c r="BF32" s="420"/>
      <c r="BG32" s="421"/>
      <c r="BH32" s="421"/>
      <c r="BI32" s="421"/>
      <c r="BJ32" s="421"/>
      <c r="BK32" s="421"/>
      <c r="BL32" s="421"/>
      <c r="BM32" s="421"/>
      <c r="BN32" s="421"/>
      <c r="BO32" s="421"/>
      <c r="BP32" s="421"/>
      <c r="BQ32" s="421"/>
      <c r="BR32" s="421"/>
      <c r="BS32" s="421"/>
      <c r="BT32" s="421"/>
      <c r="BU32" s="421"/>
      <c r="BV32" s="421"/>
      <c r="BW32" s="421"/>
      <c r="BX32" s="421"/>
      <c r="BY32" s="421"/>
      <c r="BZ32" s="421"/>
      <c r="CA32" s="421"/>
      <c r="CB32" s="421"/>
      <c r="CC32" s="422"/>
      <c r="CD32" s="109"/>
      <c r="CE32" s="109"/>
      <c r="CF32" s="109"/>
    </row>
    <row r="33" spans="3:92" ht="13" customHeight="1">
      <c r="C33" s="311" t="s">
        <v>425</v>
      </c>
      <c r="D33" s="312" t="s">
        <v>423</v>
      </c>
      <c r="E33" s="312" t="s">
        <v>423</v>
      </c>
      <c r="F33" s="312" t="s">
        <v>423</v>
      </c>
      <c r="G33" s="312" t="s">
        <v>423</v>
      </c>
      <c r="H33" s="312" t="s">
        <v>423</v>
      </c>
      <c r="I33" s="312" t="s">
        <v>423</v>
      </c>
      <c r="J33" s="312" t="s">
        <v>423</v>
      </c>
      <c r="K33" s="312" t="s">
        <v>423</v>
      </c>
      <c r="L33" s="312" t="s">
        <v>423</v>
      </c>
      <c r="M33" s="312" t="s">
        <v>423</v>
      </c>
      <c r="N33" s="312" t="s">
        <v>423</v>
      </c>
      <c r="O33" s="312" t="s">
        <v>423</v>
      </c>
      <c r="P33" s="313" t="s">
        <v>423</v>
      </c>
      <c r="Q33" s="323" t="s">
        <v>701</v>
      </c>
      <c r="R33" s="324"/>
      <c r="S33" s="324"/>
      <c r="T33" s="324"/>
      <c r="U33" s="325"/>
      <c r="V33" s="317">
        <v>45250</v>
      </c>
      <c r="W33" s="318"/>
      <c r="X33" s="318"/>
      <c r="Y33" s="318"/>
      <c r="Z33" s="319"/>
      <c r="AA33" s="326">
        <v>45251</v>
      </c>
      <c r="AB33" s="327"/>
      <c r="AC33" s="327"/>
      <c r="AD33" s="327"/>
      <c r="AE33" s="188" t="s">
        <v>408</v>
      </c>
      <c r="AF33" s="327">
        <v>45252</v>
      </c>
      <c r="AG33" s="327"/>
      <c r="AH33" s="327">
        <v>45028</v>
      </c>
      <c r="AI33" s="332"/>
      <c r="AJ33" s="308">
        <v>45256</v>
      </c>
      <c r="AK33" s="309"/>
      <c r="AL33" s="309"/>
      <c r="AM33" s="309"/>
      <c r="AN33" s="309"/>
      <c r="AO33" s="309"/>
      <c r="AP33" s="308">
        <v>45258</v>
      </c>
      <c r="AQ33" s="309"/>
      <c r="AR33" s="309"/>
      <c r="AS33" s="309"/>
      <c r="AT33" s="309"/>
      <c r="AU33" s="331"/>
      <c r="AV33" s="50"/>
      <c r="AW33" s="50"/>
      <c r="AX33" s="50"/>
      <c r="AY33" s="50"/>
      <c r="AZ33" s="50"/>
      <c r="BA33" s="50"/>
      <c r="BB33" s="50"/>
      <c r="BC33" s="50"/>
      <c r="BD33" s="50"/>
      <c r="BF33" s="420"/>
      <c r="BG33" s="421"/>
      <c r="BH33" s="421"/>
      <c r="BI33" s="421"/>
      <c r="BJ33" s="421"/>
      <c r="BK33" s="421"/>
      <c r="BL33" s="421"/>
      <c r="BM33" s="421"/>
      <c r="BN33" s="421"/>
      <c r="BO33" s="421"/>
      <c r="BP33" s="421"/>
      <c r="BQ33" s="421"/>
      <c r="BR33" s="421"/>
      <c r="BS33" s="421"/>
      <c r="BT33" s="421"/>
      <c r="BU33" s="421"/>
      <c r="BV33" s="421"/>
      <c r="BW33" s="421"/>
      <c r="BX33" s="421"/>
      <c r="BY33" s="421"/>
      <c r="BZ33" s="421"/>
      <c r="CA33" s="421"/>
      <c r="CB33" s="421"/>
      <c r="CC33" s="422"/>
      <c r="CD33" s="109"/>
      <c r="CE33" s="109"/>
      <c r="CF33" s="109"/>
    </row>
    <row r="34" spans="3:92" ht="13" customHeight="1">
      <c r="C34" s="311" t="s">
        <v>415</v>
      </c>
      <c r="D34" s="312" t="s">
        <v>421</v>
      </c>
      <c r="E34" s="312" t="s">
        <v>421</v>
      </c>
      <c r="F34" s="312" t="s">
        <v>421</v>
      </c>
      <c r="G34" s="312" t="s">
        <v>421</v>
      </c>
      <c r="H34" s="312" t="s">
        <v>421</v>
      </c>
      <c r="I34" s="312" t="s">
        <v>421</v>
      </c>
      <c r="J34" s="312" t="s">
        <v>421</v>
      </c>
      <c r="K34" s="312" t="s">
        <v>421</v>
      </c>
      <c r="L34" s="312" t="s">
        <v>421</v>
      </c>
      <c r="M34" s="312" t="s">
        <v>421</v>
      </c>
      <c r="N34" s="312" t="s">
        <v>421</v>
      </c>
      <c r="O34" s="312" t="s">
        <v>421</v>
      </c>
      <c r="P34" s="313" t="s">
        <v>421</v>
      </c>
      <c r="Q34" s="323" t="s">
        <v>702</v>
      </c>
      <c r="R34" s="324"/>
      <c r="S34" s="324"/>
      <c r="T34" s="324"/>
      <c r="U34" s="325"/>
      <c r="V34" s="317">
        <v>45257</v>
      </c>
      <c r="W34" s="318"/>
      <c r="X34" s="318"/>
      <c r="Y34" s="318"/>
      <c r="Z34" s="319"/>
      <c r="AA34" s="326">
        <v>45258</v>
      </c>
      <c r="AB34" s="327"/>
      <c r="AC34" s="327"/>
      <c r="AD34" s="327"/>
      <c r="AE34" s="188" t="s">
        <v>408</v>
      </c>
      <c r="AF34" s="327">
        <v>45259</v>
      </c>
      <c r="AG34" s="327"/>
      <c r="AH34" s="327">
        <v>45028</v>
      </c>
      <c r="AI34" s="332"/>
      <c r="AJ34" s="308">
        <v>45263</v>
      </c>
      <c r="AK34" s="309"/>
      <c r="AL34" s="309"/>
      <c r="AM34" s="309"/>
      <c r="AN34" s="309"/>
      <c r="AO34" s="309"/>
      <c r="AP34" s="308">
        <v>45265</v>
      </c>
      <c r="AQ34" s="309"/>
      <c r="AR34" s="309"/>
      <c r="AS34" s="309"/>
      <c r="AT34" s="309"/>
      <c r="AU34" s="331"/>
      <c r="BF34" s="420"/>
      <c r="BG34" s="421"/>
      <c r="BH34" s="421"/>
      <c r="BI34" s="421"/>
      <c r="BJ34" s="421"/>
      <c r="BK34" s="421"/>
      <c r="BL34" s="421"/>
      <c r="BM34" s="421"/>
      <c r="BN34" s="421"/>
      <c r="BO34" s="421"/>
      <c r="BP34" s="421"/>
      <c r="BQ34" s="421"/>
      <c r="BR34" s="421"/>
      <c r="BS34" s="421"/>
      <c r="BT34" s="421"/>
      <c r="BU34" s="421"/>
      <c r="BV34" s="421"/>
      <c r="BW34" s="421"/>
      <c r="BX34" s="421"/>
      <c r="BY34" s="421"/>
      <c r="BZ34" s="421"/>
      <c r="CA34" s="421"/>
      <c r="CB34" s="421"/>
      <c r="CC34" s="422"/>
    </row>
    <row r="35" spans="3:92" ht="13" customHeight="1" thickBot="1">
      <c r="C35" s="311" t="s">
        <v>413</v>
      </c>
      <c r="D35" s="312" t="s">
        <v>424</v>
      </c>
      <c r="E35" s="312" t="s">
        <v>424</v>
      </c>
      <c r="F35" s="312" t="s">
        <v>424</v>
      </c>
      <c r="G35" s="312" t="s">
        <v>424</v>
      </c>
      <c r="H35" s="312" t="s">
        <v>424</v>
      </c>
      <c r="I35" s="312" t="s">
        <v>424</v>
      </c>
      <c r="J35" s="312" t="s">
        <v>424</v>
      </c>
      <c r="K35" s="312" t="s">
        <v>424</v>
      </c>
      <c r="L35" s="312" t="s">
        <v>424</v>
      </c>
      <c r="M35" s="312" t="s">
        <v>424</v>
      </c>
      <c r="N35" s="312" t="s">
        <v>424</v>
      </c>
      <c r="O35" s="312" t="s">
        <v>424</v>
      </c>
      <c r="P35" s="313" t="s">
        <v>424</v>
      </c>
      <c r="Q35" s="323" t="s">
        <v>703</v>
      </c>
      <c r="R35" s="324"/>
      <c r="S35" s="324"/>
      <c r="T35" s="324"/>
      <c r="U35" s="325"/>
      <c r="V35" s="317">
        <v>45264</v>
      </c>
      <c r="W35" s="318"/>
      <c r="X35" s="318"/>
      <c r="Y35" s="318"/>
      <c r="Z35" s="319"/>
      <c r="AA35" s="326">
        <v>45265</v>
      </c>
      <c r="AB35" s="327"/>
      <c r="AC35" s="327"/>
      <c r="AD35" s="327"/>
      <c r="AE35" s="188" t="s">
        <v>408</v>
      </c>
      <c r="AF35" s="327">
        <v>45266</v>
      </c>
      <c r="AG35" s="327"/>
      <c r="AH35" s="327">
        <v>45028</v>
      </c>
      <c r="AI35" s="332"/>
      <c r="AJ35" s="308">
        <v>45270</v>
      </c>
      <c r="AK35" s="309"/>
      <c r="AL35" s="309"/>
      <c r="AM35" s="309"/>
      <c r="AN35" s="309"/>
      <c r="AO35" s="309"/>
      <c r="AP35" s="308">
        <v>45272</v>
      </c>
      <c r="AQ35" s="309"/>
      <c r="AR35" s="309"/>
      <c r="AS35" s="309"/>
      <c r="AT35" s="309"/>
      <c r="AU35" s="331"/>
      <c r="BF35" s="423"/>
      <c r="BG35" s="424"/>
      <c r="BH35" s="424"/>
      <c r="BI35" s="424"/>
      <c r="BJ35" s="424"/>
      <c r="BK35" s="424"/>
      <c r="BL35" s="424"/>
      <c r="BM35" s="424"/>
      <c r="BN35" s="424"/>
      <c r="BO35" s="424"/>
      <c r="BP35" s="424"/>
      <c r="BQ35" s="424"/>
      <c r="BR35" s="424"/>
      <c r="BS35" s="424"/>
      <c r="BT35" s="424"/>
      <c r="BU35" s="424"/>
      <c r="BV35" s="424"/>
      <c r="BW35" s="424"/>
      <c r="BX35" s="424"/>
      <c r="BY35" s="424"/>
      <c r="BZ35" s="424"/>
      <c r="CA35" s="424"/>
      <c r="CB35" s="424"/>
      <c r="CC35" s="425"/>
      <c r="CD35" s="13"/>
      <c r="CE35" s="13"/>
      <c r="CF35" s="13"/>
    </row>
    <row r="36" spans="3:92" ht="13" customHeight="1" thickTop="1">
      <c r="C36" s="311" t="s">
        <v>424</v>
      </c>
      <c r="D36" s="312" t="s">
        <v>422</v>
      </c>
      <c r="E36" s="312" t="s">
        <v>422</v>
      </c>
      <c r="F36" s="312" t="s">
        <v>422</v>
      </c>
      <c r="G36" s="312" t="s">
        <v>422</v>
      </c>
      <c r="H36" s="312" t="s">
        <v>422</v>
      </c>
      <c r="I36" s="312" t="s">
        <v>422</v>
      </c>
      <c r="J36" s="312" t="s">
        <v>422</v>
      </c>
      <c r="K36" s="312" t="s">
        <v>422</v>
      </c>
      <c r="L36" s="312" t="s">
        <v>422</v>
      </c>
      <c r="M36" s="312" t="s">
        <v>422</v>
      </c>
      <c r="N36" s="312" t="s">
        <v>422</v>
      </c>
      <c r="O36" s="312" t="s">
        <v>422</v>
      </c>
      <c r="P36" s="313" t="s">
        <v>422</v>
      </c>
      <c r="Q36" s="323" t="s">
        <v>704</v>
      </c>
      <c r="R36" s="324"/>
      <c r="S36" s="324"/>
      <c r="T36" s="324"/>
      <c r="U36" s="325"/>
      <c r="V36" s="317">
        <v>45271</v>
      </c>
      <c r="W36" s="318"/>
      <c r="X36" s="318"/>
      <c r="Y36" s="318"/>
      <c r="Z36" s="319"/>
      <c r="AA36" s="326">
        <v>45272</v>
      </c>
      <c r="AB36" s="326"/>
      <c r="AC36" s="326"/>
      <c r="AD36" s="326"/>
      <c r="AE36" s="188" t="s">
        <v>408</v>
      </c>
      <c r="AF36" s="327">
        <v>45273</v>
      </c>
      <c r="AG36" s="327"/>
      <c r="AH36" s="327">
        <v>45028</v>
      </c>
      <c r="AI36" s="327"/>
      <c r="AJ36" s="308">
        <v>45277</v>
      </c>
      <c r="AK36" s="308"/>
      <c r="AL36" s="308"/>
      <c r="AM36" s="308"/>
      <c r="AN36" s="308"/>
      <c r="AO36" s="308"/>
      <c r="AP36" s="308">
        <v>45279</v>
      </c>
      <c r="AQ36" s="344"/>
      <c r="AR36" s="344"/>
      <c r="AS36" s="344"/>
      <c r="AT36" s="344"/>
      <c r="AU36" s="345"/>
      <c r="CC36" s="13"/>
      <c r="CD36" s="13"/>
      <c r="CE36" s="13"/>
      <c r="CF36" s="13"/>
    </row>
    <row r="37" spans="3:92" ht="13" customHeight="1" thickBot="1">
      <c r="C37" s="311" t="s">
        <v>422</v>
      </c>
      <c r="D37" s="312" t="s">
        <v>422</v>
      </c>
      <c r="E37" s="312" t="s">
        <v>422</v>
      </c>
      <c r="F37" s="312" t="s">
        <v>422</v>
      </c>
      <c r="G37" s="312" t="s">
        <v>422</v>
      </c>
      <c r="H37" s="312" t="s">
        <v>422</v>
      </c>
      <c r="I37" s="312" t="s">
        <v>422</v>
      </c>
      <c r="J37" s="312" t="s">
        <v>422</v>
      </c>
      <c r="K37" s="312" t="s">
        <v>422</v>
      </c>
      <c r="L37" s="312" t="s">
        <v>422</v>
      </c>
      <c r="M37" s="312" t="s">
        <v>422</v>
      </c>
      <c r="N37" s="312" t="s">
        <v>422</v>
      </c>
      <c r="O37" s="312" t="s">
        <v>422</v>
      </c>
      <c r="P37" s="313" t="s">
        <v>422</v>
      </c>
      <c r="Q37" s="323" t="s">
        <v>705</v>
      </c>
      <c r="R37" s="324"/>
      <c r="S37" s="324"/>
      <c r="T37" s="324"/>
      <c r="U37" s="325"/>
      <c r="V37" s="317">
        <v>45278</v>
      </c>
      <c r="W37" s="318"/>
      <c r="X37" s="318"/>
      <c r="Y37" s="318"/>
      <c r="Z37" s="319"/>
      <c r="AA37" s="326">
        <v>45279</v>
      </c>
      <c r="AB37" s="327"/>
      <c r="AC37" s="327"/>
      <c r="AD37" s="327"/>
      <c r="AE37" s="188" t="s">
        <v>408</v>
      </c>
      <c r="AF37" s="327">
        <v>45280</v>
      </c>
      <c r="AG37" s="327"/>
      <c r="AH37" s="327">
        <v>45028</v>
      </c>
      <c r="AI37" s="332"/>
      <c r="AJ37" s="308">
        <v>45284</v>
      </c>
      <c r="AK37" s="309"/>
      <c r="AL37" s="309"/>
      <c r="AM37" s="309"/>
      <c r="AN37" s="309"/>
      <c r="AO37" s="309"/>
      <c r="AP37" s="341">
        <v>45286</v>
      </c>
      <c r="AQ37" s="342"/>
      <c r="AR37" s="342"/>
      <c r="AS37" s="342"/>
      <c r="AT37" s="342"/>
      <c r="AU37" s="343"/>
      <c r="CC37" s="13"/>
      <c r="CD37" s="13"/>
      <c r="CE37" s="13"/>
      <c r="CF37" s="13"/>
    </row>
    <row r="38" spans="3:92" ht="13" customHeight="1">
      <c r="C38" s="346" t="s">
        <v>615</v>
      </c>
      <c r="D38" s="347"/>
      <c r="E38" s="347"/>
      <c r="F38" s="347"/>
      <c r="G38" s="347"/>
      <c r="H38" s="347"/>
      <c r="I38" s="347"/>
      <c r="J38" s="347"/>
      <c r="K38" s="347"/>
      <c r="L38" s="347"/>
      <c r="M38" s="347"/>
      <c r="N38" s="347"/>
      <c r="O38" s="347"/>
      <c r="P38" s="347"/>
      <c r="Q38" s="347"/>
      <c r="R38" s="347"/>
      <c r="S38" s="347"/>
      <c r="T38" s="347"/>
      <c r="U38" s="347"/>
      <c r="V38" s="347"/>
      <c r="W38" s="347"/>
      <c r="X38" s="347"/>
      <c r="Y38" s="347"/>
      <c r="Z38" s="347"/>
      <c r="AA38" s="347"/>
      <c r="AB38" s="347"/>
      <c r="AC38" s="347"/>
      <c r="AD38" s="347"/>
      <c r="AE38" s="347"/>
      <c r="AF38" s="347"/>
      <c r="AG38" s="347"/>
      <c r="AH38" s="347"/>
      <c r="AI38" s="347"/>
      <c r="AJ38" s="347"/>
      <c r="AK38" s="347"/>
      <c r="AL38" s="347"/>
      <c r="AM38" s="347"/>
      <c r="AN38" s="347"/>
      <c r="AO38" s="347"/>
      <c r="AP38" s="347"/>
      <c r="AQ38" s="347"/>
      <c r="AR38" s="347"/>
      <c r="AS38" s="347"/>
      <c r="AT38" s="347"/>
      <c r="AU38" s="348"/>
      <c r="BX38" s="13"/>
      <c r="BY38" s="13"/>
      <c r="BZ38" s="13"/>
      <c r="CA38" s="13"/>
      <c r="CB38" s="13"/>
      <c r="CC38" s="13"/>
      <c r="CD38" s="13"/>
      <c r="CE38" s="13"/>
      <c r="CF38" s="13"/>
    </row>
    <row r="39" spans="3:92" ht="13" customHeight="1" thickBot="1">
      <c r="C39" s="349"/>
      <c r="D39" s="350"/>
      <c r="E39" s="350"/>
      <c r="F39" s="350"/>
      <c r="G39" s="350"/>
      <c r="H39" s="350"/>
      <c r="I39" s="350"/>
      <c r="J39" s="350"/>
      <c r="K39" s="350"/>
      <c r="L39" s="350"/>
      <c r="M39" s="350"/>
      <c r="N39" s="350"/>
      <c r="O39" s="350"/>
      <c r="P39" s="350"/>
      <c r="Q39" s="350"/>
      <c r="R39" s="350"/>
      <c r="S39" s="350"/>
      <c r="T39" s="350"/>
      <c r="U39" s="350"/>
      <c r="V39" s="350"/>
      <c r="W39" s="350"/>
      <c r="X39" s="350"/>
      <c r="Y39" s="350"/>
      <c r="Z39" s="350"/>
      <c r="AA39" s="350"/>
      <c r="AB39" s="350"/>
      <c r="AC39" s="350"/>
      <c r="AD39" s="350"/>
      <c r="AE39" s="350"/>
      <c r="AF39" s="350"/>
      <c r="AG39" s="350"/>
      <c r="AH39" s="350"/>
      <c r="AI39" s="350"/>
      <c r="AJ39" s="350"/>
      <c r="AK39" s="350"/>
      <c r="AL39" s="350"/>
      <c r="AM39" s="350"/>
      <c r="AN39" s="350"/>
      <c r="AO39" s="350"/>
      <c r="AP39" s="350"/>
      <c r="AQ39" s="350"/>
      <c r="AR39" s="350"/>
      <c r="AS39" s="350"/>
      <c r="AT39" s="350"/>
      <c r="AU39" s="351"/>
      <c r="BX39" s="13"/>
      <c r="BY39" s="13"/>
      <c r="BZ39" s="13"/>
      <c r="CA39" s="13"/>
      <c r="CB39" s="13"/>
      <c r="CC39" s="13"/>
      <c r="CD39" s="13"/>
      <c r="CE39" s="13"/>
      <c r="CF39" s="13"/>
    </row>
    <row r="40" spans="3:92" ht="13" customHeight="1" thickTop="1">
      <c r="AN40" s="185"/>
      <c r="AU40" s="186" t="s">
        <v>504</v>
      </c>
      <c r="BX40" s="13"/>
      <c r="BY40" s="13"/>
      <c r="BZ40" s="13"/>
      <c r="CA40" s="13"/>
      <c r="CB40" s="13"/>
      <c r="CC40" s="13"/>
      <c r="CD40" s="13"/>
      <c r="CE40" s="13"/>
      <c r="CF40" s="13"/>
    </row>
    <row r="41" spans="3:92" ht="13" customHeight="1">
      <c r="C41" s="9" t="s">
        <v>377</v>
      </c>
      <c r="K41" s="48"/>
      <c r="L41" s="35"/>
    </row>
    <row r="42" spans="3:92" ht="13" customHeight="1">
      <c r="C42" s="19" t="s">
        <v>329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20"/>
      <c r="BR42" s="287" t="s">
        <v>557</v>
      </c>
      <c r="BS42" s="333"/>
      <c r="BT42" s="333"/>
      <c r="BU42" s="333"/>
      <c r="BV42" s="333"/>
      <c r="BW42" s="333"/>
      <c r="BX42" s="333"/>
      <c r="BY42" s="333"/>
      <c r="BZ42" s="333"/>
      <c r="CA42" s="333"/>
      <c r="CB42" s="333"/>
      <c r="CC42" s="333"/>
      <c r="CD42" s="333"/>
      <c r="CE42" s="333"/>
      <c r="CF42" s="333"/>
      <c r="CG42" s="333"/>
      <c r="CH42" s="333"/>
      <c r="CI42" s="333"/>
      <c r="CJ42" s="333"/>
      <c r="CK42" s="333"/>
      <c r="CL42" s="333"/>
      <c r="CM42" s="333"/>
      <c r="CN42" s="334"/>
    </row>
    <row r="43" spans="3:92" ht="13" customHeight="1">
      <c r="C43" s="5" t="s">
        <v>235</v>
      </c>
      <c r="X43" s="21"/>
      <c r="BR43" s="335"/>
      <c r="BS43" s="336"/>
      <c r="BT43" s="336"/>
      <c r="BU43" s="336"/>
      <c r="BV43" s="336"/>
      <c r="BW43" s="336"/>
      <c r="BX43" s="336"/>
      <c r="BY43" s="336"/>
      <c r="BZ43" s="336"/>
      <c r="CA43" s="336"/>
      <c r="CB43" s="336"/>
      <c r="CC43" s="336"/>
      <c r="CD43" s="336"/>
      <c r="CE43" s="336"/>
      <c r="CF43" s="336"/>
      <c r="CG43" s="336"/>
      <c r="CH43" s="336"/>
      <c r="CI43" s="336"/>
      <c r="CJ43" s="336"/>
      <c r="CK43" s="336"/>
      <c r="CL43" s="336"/>
      <c r="CM43" s="336"/>
      <c r="CN43" s="337"/>
    </row>
    <row r="44" spans="3:92" ht="13" customHeight="1">
      <c r="C44" s="5" t="s">
        <v>283</v>
      </c>
      <c r="X44" s="21"/>
      <c r="BR44" s="335"/>
      <c r="BS44" s="336"/>
      <c r="BT44" s="336"/>
      <c r="BU44" s="336"/>
      <c r="BV44" s="336"/>
      <c r="BW44" s="336"/>
      <c r="BX44" s="336"/>
      <c r="BY44" s="336"/>
      <c r="BZ44" s="336"/>
      <c r="CA44" s="336"/>
      <c r="CB44" s="336"/>
      <c r="CC44" s="336"/>
      <c r="CD44" s="336"/>
      <c r="CE44" s="336"/>
      <c r="CF44" s="336"/>
      <c r="CG44" s="336"/>
      <c r="CH44" s="336"/>
      <c r="CI44" s="336"/>
      <c r="CJ44" s="336"/>
      <c r="CK44" s="336"/>
      <c r="CL44" s="336"/>
      <c r="CM44" s="336"/>
      <c r="CN44" s="337"/>
    </row>
    <row r="45" spans="3:92" ht="13" customHeight="1">
      <c r="C45" s="6" t="s">
        <v>549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22"/>
      <c r="BR45" s="338"/>
      <c r="BS45" s="339"/>
      <c r="BT45" s="339"/>
      <c r="BU45" s="339"/>
      <c r="BV45" s="339"/>
      <c r="BW45" s="339"/>
      <c r="BX45" s="339"/>
      <c r="BY45" s="339"/>
      <c r="BZ45" s="339"/>
      <c r="CA45" s="339"/>
      <c r="CB45" s="339"/>
      <c r="CC45" s="339"/>
      <c r="CD45" s="339"/>
      <c r="CE45" s="339"/>
      <c r="CF45" s="339"/>
      <c r="CG45" s="339"/>
      <c r="CH45" s="339"/>
      <c r="CI45" s="339"/>
      <c r="CJ45" s="339"/>
      <c r="CK45" s="339"/>
      <c r="CL45" s="339"/>
      <c r="CM45" s="339"/>
      <c r="CN45" s="340"/>
    </row>
    <row r="46" spans="3:92" ht="13" customHeight="1">
      <c r="X46" s="38"/>
      <c r="Y46" s="38"/>
      <c r="Z46" s="39"/>
      <c r="AA46" s="40"/>
      <c r="AB46" s="40"/>
      <c r="AC46" s="41"/>
      <c r="AD46" s="41"/>
      <c r="AE46" s="32"/>
      <c r="AF46" s="32"/>
      <c r="AG46" s="32"/>
      <c r="AH46" s="32"/>
      <c r="AI46" s="3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36"/>
    </row>
    <row r="47" spans="3:92" ht="13" customHeight="1"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23"/>
      <c r="R47" s="23"/>
      <c r="S47" s="23"/>
      <c r="T47" s="23"/>
      <c r="U47" s="23"/>
      <c r="V47" s="38"/>
      <c r="W47" s="38"/>
      <c r="X47" s="38"/>
      <c r="Y47" s="38"/>
      <c r="Z47" s="39"/>
      <c r="AA47" s="40"/>
      <c r="AB47" s="40"/>
      <c r="AC47" s="41"/>
      <c r="AD47" s="41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</row>
    <row r="48" spans="3:92" ht="13" customHeight="1"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23"/>
      <c r="R48" s="23"/>
      <c r="S48" s="23"/>
      <c r="T48" s="23"/>
      <c r="U48" s="23"/>
      <c r="V48" s="38"/>
      <c r="W48" s="38"/>
      <c r="X48" s="38"/>
      <c r="Y48" s="38"/>
      <c r="Z48" s="39"/>
      <c r="AA48" s="40"/>
      <c r="AB48" s="40"/>
      <c r="AC48" s="41"/>
      <c r="AD48" s="41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</row>
    <row r="49" spans="3:47" ht="13" customHeight="1"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23"/>
      <c r="R49" s="23"/>
      <c r="S49" s="23"/>
      <c r="T49" s="23"/>
      <c r="U49" s="23"/>
      <c r="V49" s="38"/>
      <c r="W49" s="38"/>
      <c r="X49" s="38"/>
      <c r="Y49" s="38"/>
      <c r="Z49" s="39"/>
      <c r="AA49" s="40"/>
      <c r="AB49" s="40"/>
      <c r="AC49" s="41"/>
      <c r="AD49" s="41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Q49" s="42"/>
      <c r="AR49" s="42"/>
      <c r="AS49" s="42"/>
      <c r="AT49" s="42"/>
      <c r="AU49" s="42"/>
    </row>
  </sheetData>
  <mergeCells count="218">
    <mergeCell ref="AV20:CN21"/>
    <mergeCell ref="C19:N19"/>
    <mergeCell ref="V19:Z19"/>
    <mergeCell ref="AF19:AI19"/>
    <mergeCell ref="AA19:AD19"/>
    <mergeCell ref="Q19:U19"/>
    <mergeCell ref="C20:AO21"/>
    <mergeCell ref="C36:P36"/>
    <mergeCell ref="V33:Z33"/>
    <mergeCell ref="V32:Z32"/>
    <mergeCell ref="AP30:AU31"/>
    <mergeCell ref="BF30:CC35"/>
    <mergeCell ref="C30:P31"/>
    <mergeCell ref="Q30:U31"/>
    <mergeCell ref="V30:AI30"/>
    <mergeCell ref="AJ30:AO31"/>
    <mergeCell ref="V31:Z31"/>
    <mergeCell ref="AA31:AD31"/>
    <mergeCell ref="AJ32:AO32"/>
    <mergeCell ref="AJ34:AO34"/>
    <mergeCell ref="AJ35:AO35"/>
    <mergeCell ref="AP34:AU34"/>
    <mergeCell ref="AP35:AU35"/>
    <mergeCell ref="AF33:AI33"/>
    <mergeCell ref="C18:N18"/>
    <mergeCell ref="C17:N17"/>
    <mergeCell ref="C16:N16"/>
    <mergeCell ref="C5:AO6"/>
    <mergeCell ref="C7:P8"/>
    <mergeCell ref="V8:Z8"/>
    <mergeCell ref="Q7:U8"/>
    <mergeCell ref="C15:N15"/>
    <mergeCell ref="C14:N14"/>
    <mergeCell ref="C13:N13"/>
    <mergeCell ref="C12:N12"/>
    <mergeCell ref="C11:N11"/>
    <mergeCell ref="C10:N10"/>
    <mergeCell ref="C9:N9"/>
    <mergeCell ref="V18:Z18"/>
    <mergeCell ref="V17:Z17"/>
    <mergeCell ref="V16:Z16"/>
    <mergeCell ref="V15:Z15"/>
    <mergeCell ref="V14:Z14"/>
    <mergeCell ref="Q18:U18"/>
    <mergeCell ref="Q17:U17"/>
    <mergeCell ref="Q16:U16"/>
    <mergeCell ref="Q15:U15"/>
    <mergeCell ref="Q14:U14"/>
    <mergeCell ref="Q11:U11"/>
    <mergeCell ref="Q10:U10"/>
    <mergeCell ref="Q9:U9"/>
    <mergeCell ref="V13:Z13"/>
    <mergeCell ref="V12:Z12"/>
    <mergeCell ref="V11:Z11"/>
    <mergeCell ref="V10:Z10"/>
    <mergeCell ref="V9:Z9"/>
    <mergeCell ref="AV3:CN3"/>
    <mergeCell ref="C3:AU3"/>
    <mergeCell ref="AJ7:AO8"/>
    <mergeCell ref="BJ7:BN8"/>
    <mergeCell ref="BO7:CB7"/>
    <mergeCell ref="BT8:BW8"/>
    <mergeCell ref="BY8:CB8"/>
    <mergeCell ref="BO8:BS8"/>
    <mergeCell ref="CC7:CH8"/>
    <mergeCell ref="V7:AI7"/>
    <mergeCell ref="AA8:AD8"/>
    <mergeCell ref="AF8:AI8"/>
    <mergeCell ref="CH4:CN4"/>
    <mergeCell ref="AV5:CL6"/>
    <mergeCell ref="CI7:CN8"/>
    <mergeCell ref="AV7:BI8"/>
    <mergeCell ref="AA13:AD13"/>
    <mergeCell ref="AF18:AI18"/>
    <mergeCell ref="AA18:AD18"/>
    <mergeCell ref="AF17:AI17"/>
    <mergeCell ref="AA17:AD17"/>
    <mergeCell ref="AF16:AI16"/>
    <mergeCell ref="AA16:AD16"/>
    <mergeCell ref="Q13:U13"/>
    <mergeCell ref="Q12:U12"/>
    <mergeCell ref="AF9:AI9"/>
    <mergeCell ref="AA9:AD9"/>
    <mergeCell ref="AJ19:AO19"/>
    <mergeCell ref="AJ18:AO18"/>
    <mergeCell ref="AJ17:AO17"/>
    <mergeCell ref="AJ16:AO16"/>
    <mergeCell ref="AJ15:AO15"/>
    <mergeCell ref="AJ14:AO14"/>
    <mergeCell ref="AJ13:AO13"/>
    <mergeCell ref="AJ12:AO12"/>
    <mergeCell ref="AJ11:AO11"/>
    <mergeCell ref="AJ10:AO10"/>
    <mergeCell ref="AF12:AI12"/>
    <mergeCell ref="AA12:AD12"/>
    <mergeCell ref="AF11:AI11"/>
    <mergeCell ref="AA11:AD11"/>
    <mergeCell ref="AF10:AI10"/>
    <mergeCell ref="AJ9:AO9"/>
    <mergeCell ref="AA10:AD10"/>
    <mergeCell ref="AF15:AI15"/>
    <mergeCell ref="AA15:AD15"/>
    <mergeCell ref="AF14:AI14"/>
    <mergeCell ref="AA14:AD14"/>
    <mergeCell ref="AF13:AI13"/>
    <mergeCell ref="BO9:BS9"/>
    <mergeCell ref="BO17:BS17"/>
    <mergeCell ref="AV19:BI19"/>
    <mergeCell ref="AV18:BI18"/>
    <mergeCell ref="AV17:BI17"/>
    <mergeCell ref="AV16:BI16"/>
    <mergeCell ref="AV15:BI15"/>
    <mergeCell ref="AV14:BI14"/>
    <mergeCell ref="AV13:BI13"/>
    <mergeCell ref="AV12:BI12"/>
    <mergeCell ref="AV11:BI11"/>
    <mergeCell ref="BY9:CB9"/>
    <mergeCell ref="BT9:BW9"/>
    <mergeCell ref="BT13:BW13"/>
    <mergeCell ref="AV10:BI10"/>
    <mergeCell ref="AV9:BI9"/>
    <mergeCell ref="BJ19:BN19"/>
    <mergeCell ref="BO10:BS10"/>
    <mergeCell ref="BO11:BS11"/>
    <mergeCell ref="BO12:BS12"/>
    <mergeCell ref="BO13:BS13"/>
    <mergeCell ref="BO14:BS14"/>
    <mergeCell ref="BO15:BS15"/>
    <mergeCell ref="BO16:BS16"/>
    <mergeCell ref="BJ12:BN12"/>
    <mergeCell ref="BJ13:BN13"/>
    <mergeCell ref="BJ14:BN14"/>
    <mergeCell ref="BJ15:BN15"/>
    <mergeCell ref="BJ16:BN16"/>
    <mergeCell ref="BJ17:BN17"/>
    <mergeCell ref="BJ18:BN18"/>
    <mergeCell ref="BJ9:BN9"/>
    <mergeCell ref="BJ10:BN10"/>
    <mergeCell ref="BJ11:BN11"/>
    <mergeCell ref="BY13:CB13"/>
    <mergeCell ref="BY14:CB14"/>
    <mergeCell ref="BO18:BS18"/>
    <mergeCell ref="BO19:BS19"/>
    <mergeCell ref="BT10:BW10"/>
    <mergeCell ref="BT11:BW11"/>
    <mergeCell ref="BT12:BW12"/>
    <mergeCell ref="BY10:CB10"/>
    <mergeCell ref="BY11:CB11"/>
    <mergeCell ref="BY12:CB12"/>
    <mergeCell ref="BY15:CB15"/>
    <mergeCell ref="BY16:CB16"/>
    <mergeCell ref="BY17:CB17"/>
    <mergeCell ref="BY18:CB18"/>
    <mergeCell ref="BY19:CB19"/>
    <mergeCell ref="BT14:BW14"/>
    <mergeCell ref="BT15:BW15"/>
    <mergeCell ref="BT16:BW16"/>
    <mergeCell ref="BT17:BW17"/>
    <mergeCell ref="BT18:BW18"/>
    <mergeCell ref="BT19:BW19"/>
    <mergeCell ref="CI17:CN17"/>
    <mergeCell ref="CI18:CN18"/>
    <mergeCell ref="CI19:CN19"/>
    <mergeCell ref="CC9:CH9"/>
    <mergeCell ref="CC10:CH10"/>
    <mergeCell ref="CC11:CH11"/>
    <mergeCell ref="CC12:CH12"/>
    <mergeCell ref="CC13:CH13"/>
    <mergeCell ref="CC14:CH14"/>
    <mergeCell ref="CI9:CN9"/>
    <mergeCell ref="CI10:CN10"/>
    <mergeCell ref="CI11:CN11"/>
    <mergeCell ref="CI12:CN12"/>
    <mergeCell ref="CI13:CN13"/>
    <mergeCell ref="CI14:CN14"/>
    <mergeCell ref="CI15:CN15"/>
    <mergeCell ref="CI16:CN16"/>
    <mergeCell ref="CC15:CH15"/>
    <mergeCell ref="CC16:CH16"/>
    <mergeCell ref="CC17:CH17"/>
    <mergeCell ref="CC18:CH18"/>
    <mergeCell ref="CC19:CH19"/>
    <mergeCell ref="AJ36:AO36"/>
    <mergeCell ref="BR42:CN45"/>
    <mergeCell ref="C37:P37"/>
    <mergeCell ref="Q37:U37"/>
    <mergeCell ref="V37:Z37"/>
    <mergeCell ref="AA37:AD37"/>
    <mergeCell ref="AF37:AI37"/>
    <mergeCell ref="AJ37:AO37"/>
    <mergeCell ref="AP37:AU37"/>
    <mergeCell ref="AA36:AD36"/>
    <mergeCell ref="AF36:AI36"/>
    <mergeCell ref="AP36:AU36"/>
    <mergeCell ref="V36:Z36"/>
    <mergeCell ref="Q36:U36"/>
    <mergeCell ref="C38:AU39"/>
    <mergeCell ref="AP32:AU32"/>
    <mergeCell ref="AJ33:AO33"/>
    <mergeCell ref="AF31:AI31"/>
    <mergeCell ref="C33:P33"/>
    <mergeCell ref="C32:P32"/>
    <mergeCell ref="C34:P34"/>
    <mergeCell ref="C35:P35"/>
    <mergeCell ref="V34:Z34"/>
    <mergeCell ref="Q32:U32"/>
    <mergeCell ref="Q33:U33"/>
    <mergeCell ref="Q34:U34"/>
    <mergeCell ref="Q35:U35"/>
    <mergeCell ref="AA33:AD33"/>
    <mergeCell ref="AF32:AI32"/>
    <mergeCell ref="AA32:AD32"/>
    <mergeCell ref="AP33:AU33"/>
    <mergeCell ref="V35:Z35"/>
    <mergeCell ref="AA34:AD34"/>
    <mergeCell ref="AA35:AD35"/>
    <mergeCell ref="AF34:AI34"/>
    <mergeCell ref="AF35:AI35"/>
  </mergeCells>
  <phoneticPr fontId="21"/>
  <dataValidations count="1">
    <dataValidation type="list" allowBlank="1" showInputMessage="1" showErrorMessage="1" sqref="C32:P37 AV9:BI19 C9:N19" xr:uid="{7DEF9FB1-C08A-4130-81FC-DEA672D005AA}">
      <formula1>#REF!</formula1>
    </dataValidation>
  </dataValidations>
  <printOptions horizontalCentered="1"/>
  <pageMargins left="7.874015748031496E-2" right="0.11811023622047245" top="0.27559055118110237" bottom="0.27559055118110237" header="0.31496062992125984" footer="0.11811023622047245"/>
  <pageSetup paperSize="9" orientation="landscape" r:id="rId1"/>
  <headerFooter>
    <oddFooter>&amp;L&amp;"Meiryo UI,太字"&amp;9   [ ACL ]&amp;"Meiryo UI,標準" 船社コード: &amp;"Meiryo UI,太字"NSG1&amp;"Meiryo UI,標準"  通知先コード: &amp;"Meiryo UI,太字"5ANSG&amp;R&amp;"Meiryo UI,太字"&amp;9[ 基隆・高雄・台中・釜山・仁川 ]  2 / 13   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CQ45"/>
  <sheetViews>
    <sheetView view="pageBreakPreview" topLeftCell="A4" zoomScaleNormal="100" zoomScaleSheetLayoutView="100" workbookViewId="0">
      <selection activeCell="DK15" sqref="DK15"/>
    </sheetView>
  </sheetViews>
  <sheetFormatPr defaultColWidth="1.6328125" defaultRowHeight="13" customHeight="1"/>
  <cols>
    <col min="1" max="1" width="1.6328125" style="3"/>
    <col min="2" max="2" width="0.453125" style="3" customWidth="1"/>
    <col min="3" max="31" width="1.6328125" style="3"/>
    <col min="32" max="32" width="1.6328125" style="3" customWidth="1"/>
    <col min="33" max="62" width="1.6328125" style="3"/>
    <col min="63" max="63" width="1.6328125" style="3" customWidth="1"/>
    <col min="64" max="16384" width="1.6328125" style="3"/>
  </cols>
  <sheetData>
    <row r="2" spans="1:95" ht="2.15" customHeight="1" thickBot="1"/>
    <row r="3" spans="1:95" ht="30" customHeight="1" thickTop="1" thickBot="1">
      <c r="A3" s="23"/>
      <c r="B3" s="45"/>
      <c r="C3" s="297" t="s">
        <v>483</v>
      </c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7"/>
      <c r="AH3" s="297"/>
      <c r="AI3" s="297"/>
      <c r="AJ3" s="297"/>
      <c r="AK3" s="297"/>
      <c r="AL3" s="297"/>
      <c r="AM3" s="297"/>
      <c r="AN3" s="297"/>
      <c r="AO3" s="297"/>
      <c r="AP3" s="297"/>
      <c r="AQ3" s="297"/>
      <c r="AR3" s="297"/>
      <c r="AS3" s="297"/>
      <c r="AT3" s="297"/>
      <c r="AU3" s="297"/>
      <c r="AV3" s="298" t="s">
        <v>555</v>
      </c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  <c r="BL3" s="299"/>
      <c r="BM3" s="299"/>
      <c r="BN3" s="299"/>
      <c r="BO3" s="299"/>
      <c r="BP3" s="299"/>
      <c r="BQ3" s="299"/>
      <c r="BR3" s="299"/>
      <c r="BS3" s="299"/>
      <c r="BT3" s="299"/>
      <c r="BU3" s="299"/>
      <c r="BV3" s="299"/>
      <c r="BW3" s="299"/>
      <c r="BX3" s="299"/>
      <c r="BY3" s="299"/>
      <c r="BZ3" s="299"/>
      <c r="CA3" s="299"/>
      <c r="CB3" s="299"/>
      <c r="CC3" s="299"/>
      <c r="CD3" s="299"/>
      <c r="CE3" s="299"/>
      <c r="CF3" s="299"/>
      <c r="CG3" s="299"/>
      <c r="CH3" s="299"/>
      <c r="CI3" s="299"/>
      <c r="CJ3" s="299"/>
      <c r="CK3" s="299"/>
      <c r="CL3" s="299"/>
      <c r="CM3" s="299"/>
      <c r="CN3" s="299"/>
      <c r="CO3" s="44"/>
      <c r="CP3" s="44"/>
      <c r="CQ3" s="24"/>
    </row>
    <row r="4" spans="1:95" ht="15" customHeight="1" thickTop="1">
      <c r="A4" s="12"/>
      <c r="AW4" s="12"/>
      <c r="AX4" s="12"/>
      <c r="BF4" s="12"/>
      <c r="BG4" s="12"/>
      <c r="CE4" s="43"/>
      <c r="CG4" s="43"/>
      <c r="CH4" s="300">
        <v>45245</v>
      </c>
      <c r="CI4" s="300"/>
      <c r="CJ4" s="300"/>
      <c r="CK4" s="300"/>
      <c r="CL4" s="300"/>
      <c r="CM4" s="300"/>
      <c r="CN4" s="300"/>
      <c r="CO4" s="43"/>
      <c r="CP4" s="43"/>
    </row>
    <row r="5" spans="1:95" ht="13" customHeight="1">
      <c r="A5" s="12"/>
      <c r="C5" s="400" t="s">
        <v>299</v>
      </c>
      <c r="D5" s="400"/>
      <c r="E5" s="400"/>
      <c r="F5" s="400"/>
      <c r="G5" s="400"/>
      <c r="H5" s="400"/>
      <c r="I5" s="400"/>
      <c r="J5" s="400"/>
      <c r="K5" s="400"/>
      <c r="L5" s="400"/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0"/>
      <c r="Y5" s="400"/>
      <c r="Z5" s="400"/>
      <c r="AA5" s="400"/>
      <c r="AB5" s="400"/>
      <c r="AC5" s="400"/>
      <c r="AD5" s="400"/>
      <c r="AE5" s="400"/>
      <c r="AF5" s="400"/>
      <c r="AG5" s="400"/>
      <c r="AH5" s="400"/>
      <c r="AI5" s="400"/>
      <c r="AJ5" s="400"/>
      <c r="AK5" s="400"/>
      <c r="AL5" s="400"/>
      <c r="AM5" s="400"/>
      <c r="AN5" s="400"/>
      <c r="AO5" s="400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</row>
    <row r="6" spans="1:95" ht="13" customHeight="1" thickBot="1">
      <c r="C6" s="401"/>
      <c r="D6" s="401"/>
      <c r="E6" s="401"/>
      <c r="F6" s="401"/>
      <c r="G6" s="401"/>
      <c r="H6" s="401"/>
      <c r="I6" s="401"/>
      <c r="J6" s="401"/>
      <c r="K6" s="401"/>
      <c r="L6" s="401"/>
      <c r="M6" s="401"/>
      <c r="N6" s="401"/>
      <c r="O6" s="401"/>
      <c r="P6" s="401"/>
      <c r="Q6" s="401"/>
      <c r="R6" s="401"/>
      <c r="S6" s="401"/>
      <c r="T6" s="401"/>
      <c r="U6" s="401"/>
      <c r="V6" s="401"/>
      <c r="W6" s="401"/>
      <c r="X6" s="401"/>
      <c r="Y6" s="401"/>
      <c r="Z6" s="401"/>
      <c r="AA6" s="401"/>
      <c r="AB6" s="401"/>
      <c r="AC6" s="401"/>
      <c r="AD6" s="401"/>
      <c r="AE6" s="401"/>
      <c r="AF6" s="401"/>
      <c r="AG6" s="401"/>
      <c r="AH6" s="401"/>
      <c r="AI6" s="401"/>
      <c r="AJ6" s="401"/>
      <c r="AK6" s="401"/>
      <c r="AL6" s="401"/>
      <c r="AM6" s="401"/>
      <c r="AN6" s="401"/>
      <c r="AO6" s="401"/>
      <c r="AP6" s="82"/>
      <c r="AQ6" s="82"/>
      <c r="AR6" s="82"/>
      <c r="AS6" s="82"/>
      <c r="AT6" s="82"/>
      <c r="AU6" s="82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82"/>
      <c r="CG6" s="82"/>
      <c r="CH6" s="82"/>
    </row>
    <row r="7" spans="1:95" ht="13" customHeight="1" thickTop="1">
      <c r="C7" s="394" t="s">
        <v>32</v>
      </c>
      <c r="D7" s="381"/>
      <c r="E7" s="381"/>
      <c r="F7" s="381"/>
      <c r="G7" s="381"/>
      <c r="H7" s="381"/>
      <c r="I7" s="381"/>
      <c r="J7" s="381"/>
      <c r="K7" s="381"/>
      <c r="L7" s="381"/>
      <c r="M7" s="381"/>
      <c r="N7" s="381"/>
      <c r="O7" s="381"/>
      <c r="P7" s="381"/>
      <c r="Q7" s="380" t="s">
        <v>87</v>
      </c>
      <c r="R7" s="381"/>
      <c r="S7" s="381"/>
      <c r="T7" s="381"/>
      <c r="U7" s="382"/>
      <c r="V7" s="386" t="s">
        <v>31</v>
      </c>
      <c r="W7" s="387"/>
      <c r="X7" s="387"/>
      <c r="Y7" s="387"/>
      <c r="Z7" s="387"/>
      <c r="AA7" s="387"/>
      <c r="AB7" s="387"/>
      <c r="AC7" s="387"/>
      <c r="AD7" s="387"/>
      <c r="AE7" s="387"/>
      <c r="AF7" s="387"/>
      <c r="AG7" s="387"/>
      <c r="AH7" s="387"/>
      <c r="AI7" s="388"/>
      <c r="AJ7" s="374" t="s">
        <v>88</v>
      </c>
      <c r="AK7" s="375"/>
      <c r="AL7" s="375"/>
      <c r="AM7" s="375"/>
      <c r="AN7" s="375"/>
      <c r="AO7" s="376"/>
      <c r="AV7" s="464" t="s">
        <v>405</v>
      </c>
      <c r="AW7" s="465"/>
      <c r="AX7" s="465"/>
      <c r="AY7" s="465"/>
      <c r="AZ7" s="465"/>
      <c r="BA7" s="465"/>
      <c r="BB7" s="460" t="s">
        <v>311</v>
      </c>
      <c r="BC7" s="460"/>
      <c r="BD7" s="460"/>
      <c r="BE7" s="460"/>
      <c r="BF7" s="460"/>
      <c r="BG7" s="460"/>
      <c r="BH7" s="460" t="s">
        <v>319</v>
      </c>
      <c r="BI7" s="460"/>
      <c r="BJ7" s="460"/>
      <c r="BK7" s="460"/>
      <c r="BL7" s="460"/>
      <c r="BM7" s="460"/>
      <c r="BN7" s="460" t="s">
        <v>310</v>
      </c>
      <c r="BO7" s="460"/>
      <c r="BP7" s="460"/>
      <c r="BQ7" s="460"/>
      <c r="BR7" s="460"/>
      <c r="BS7" s="460"/>
      <c r="BT7" s="392" t="s">
        <v>309</v>
      </c>
      <c r="BU7" s="460"/>
      <c r="BV7" s="460"/>
      <c r="BW7" s="460"/>
      <c r="BX7" s="460"/>
      <c r="BY7" s="460"/>
      <c r="BZ7" s="460" t="s">
        <v>320</v>
      </c>
      <c r="CA7" s="460"/>
      <c r="CB7" s="460"/>
      <c r="CC7" s="460"/>
      <c r="CD7" s="460"/>
      <c r="CE7" s="462"/>
    </row>
    <row r="8" spans="1:95" ht="13" customHeight="1" thickBot="1">
      <c r="C8" s="398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3"/>
      <c r="R8" s="384"/>
      <c r="S8" s="384"/>
      <c r="T8" s="384"/>
      <c r="U8" s="385"/>
      <c r="V8" s="389" t="s">
        <v>36</v>
      </c>
      <c r="W8" s="390"/>
      <c r="X8" s="390"/>
      <c r="Y8" s="390"/>
      <c r="Z8" s="391"/>
      <c r="AA8" s="310" t="s">
        <v>34</v>
      </c>
      <c r="AB8" s="310"/>
      <c r="AC8" s="310"/>
      <c r="AD8" s="310"/>
      <c r="AE8" s="15" t="s">
        <v>29</v>
      </c>
      <c r="AF8" s="310" t="s">
        <v>35</v>
      </c>
      <c r="AG8" s="310"/>
      <c r="AH8" s="310"/>
      <c r="AI8" s="310"/>
      <c r="AJ8" s="377"/>
      <c r="AK8" s="378"/>
      <c r="AL8" s="378"/>
      <c r="AM8" s="378"/>
      <c r="AN8" s="378"/>
      <c r="AO8" s="379"/>
      <c r="AV8" s="466"/>
      <c r="AW8" s="467"/>
      <c r="AX8" s="467"/>
      <c r="AY8" s="467"/>
      <c r="AZ8" s="467"/>
      <c r="BA8" s="467"/>
      <c r="BB8" s="461"/>
      <c r="BC8" s="461"/>
      <c r="BD8" s="461"/>
      <c r="BE8" s="461"/>
      <c r="BF8" s="461"/>
      <c r="BG8" s="461"/>
      <c r="BH8" s="461"/>
      <c r="BI8" s="461"/>
      <c r="BJ8" s="461"/>
      <c r="BK8" s="461"/>
      <c r="BL8" s="461"/>
      <c r="BM8" s="461"/>
      <c r="BN8" s="461"/>
      <c r="BO8" s="461"/>
      <c r="BP8" s="461"/>
      <c r="BQ8" s="461"/>
      <c r="BR8" s="461"/>
      <c r="BS8" s="461"/>
      <c r="BT8" s="393"/>
      <c r="BU8" s="461"/>
      <c r="BV8" s="461"/>
      <c r="BW8" s="461"/>
      <c r="BX8" s="461"/>
      <c r="BY8" s="461"/>
      <c r="BZ8" s="461"/>
      <c r="CA8" s="461"/>
      <c r="CB8" s="461"/>
      <c r="CC8" s="461"/>
      <c r="CD8" s="461"/>
      <c r="CE8" s="463"/>
    </row>
    <row r="9" spans="1:95" ht="13" customHeight="1" thickTop="1">
      <c r="C9" s="471" t="s">
        <v>574</v>
      </c>
      <c r="D9" s="472"/>
      <c r="E9" s="472"/>
      <c r="F9" s="472"/>
      <c r="G9" s="472"/>
      <c r="H9" s="472"/>
      <c r="I9" s="472"/>
      <c r="J9" s="472"/>
      <c r="K9" s="472"/>
      <c r="L9" s="472"/>
      <c r="M9" s="472"/>
      <c r="N9" s="472"/>
      <c r="O9" s="87"/>
      <c r="P9" s="17" t="s">
        <v>307</v>
      </c>
      <c r="Q9" s="468" t="s">
        <v>575</v>
      </c>
      <c r="R9" s="469"/>
      <c r="S9" s="469"/>
      <c r="T9" s="469"/>
      <c r="U9" s="470"/>
      <c r="V9" s="408">
        <v>45244</v>
      </c>
      <c r="W9" s="409"/>
      <c r="X9" s="409"/>
      <c r="Y9" s="409"/>
      <c r="Z9" s="410"/>
      <c r="AA9" s="330">
        <v>45246</v>
      </c>
      <c r="AB9" s="328"/>
      <c r="AC9" s="328"/>
      <c r="AD9" s="328"/>
      <c r="AE9" s="101" t="s">
        <v>408</v>
      </c>
      <c r="AF9" s="328">
        <v>45246</v>
      </c>
      <c r="AG9" s="328"/>
      <c r="AH9" s="328"/>
      <c r="AI9" s="329"/>
      <c r="AJ9" s="305">
        <v>45252</v>
      </c>
      <c r="AK9" s="306"/>
      <c r="AL9" s="306"/>
      <c r="AM9" s="306"/>
      <c r="AN9" s="306"/>
      <c r="AO9" s="307"/>
      <c r="AP9" s="440">
        <v>1</v>
      </c>
      <c r="AQ9" s="441"/>
      <c r="AT9" s="441">
        <v>1</v>
      </c>
      <c r="AU9" s="441"/>
      <c r="AV9" s="453">
        <v>45265</v>
      </c>
      <c r="AW9" s="306"/>
      <c r="AX9" s="306"/>
      <c r="AY9" s="306"/>
      <c r="AZ9" s="306"/>
      <c r="BA9" s="438"/>
      <c r="BB9" s="305">
        <v>45267</v>
      </c>
      <c r="BC9" s="306"/>
      <c r="BD9" s="306"/>
      <c r="BE9" s="306"/>
      <c r="BF9" s="306"/>
      <c r="BG9" s="438"/>
      <c r="BH9" s="305">
        <v>45270</v>
      </c>
      <c r="BI9" s="306"/>
      <c r="BJ9" s="306"/>
      <c r="BK9" s="306"/>
      <c r="BL9" s="306"/>
      <c r="BM9" s="438"/>
      <c r="BN9" s="305">
        <v>45271</v>
      </c>
      <c r="BO9" s="306"/>
      <c r="BP9" s="306"/>
      <c r="BQ9" s="306"/>
      <c r="BR9" s="306"/>
      <c r="BS9" s="438"/>
      <c r="BT9" s="305">
        <v>45273</v>
      </c>
      <c r="BU9" s="306"/>
      <c r="BV9" s="306"/>
      <c r="BW9" s="306"/>
      <c r="BX9" s="306"/>
      <c r="BY9" s="438"/>
      <c r="BZ9" s="305">
        <v>45300</v>
      </c>
      <c r="CA9" s="306"/>
      <c r="CB9" s="306"/>
      <c r="CC9" s="306"/>
      <c r="CD9" s="306"/>
      <c r="CE9" s="307"/>
    </row>
    <row r="10" spans="1:95" ht="13" customHeight="1">
      <c r="C10" s="433" t="s">
        <v>480</v>
      </c>
      <c r="D10" s="434"/>
      <c r="E10" s="434"/>
      <c r="F10" s="434"/>
      <c r="G10" s="434"/>
      <c r="H10" s="434"/>
      <c r="I10" s="434"/>
      <c r="J10" s="434"/>
      <c r="K10" s="434"/>
      <c r="L10" s="434"/>
      <c r="M10" s="434"/>
      <c r="N10" s="434"/>
      <c r="O10" s="99"/>
      <c r="P10" s="100"/>
      <c r="Q10" s="456">
        <v>244</v>
      </c>
      <c r="R10" s="457"/>
      <c r="S10" s="457"/>
      <c r="T10" s="457"/>
      <c r="U10" s="458"/>
      <c r="V10" s="359">
        <v>45246</v>
      </c>
      <c r="W10" s="360"/>
      <c r="X10" s="360"/>
      <c r="Y10" s="360"/>
      <c r="Z10" s="361"/>
      <c r="AA10" s="459">
        <v>45248</v>
      </c>
      <c r="AB10" s="449"/>
      <c r="AC10" s="449"/>
      <c r="AD10" s="449"/>
      <c r="AE10" s="16" t="s">
        <v>408</v>
      </c>
      <c r="AF10" s="449">
        <v>45248</v>
      </c>
      <c r="AG10" s="449"/>
      <c r="AH10" s="449"/>
      <c r="AI10" s="450"/>
      <c r="AJ10" s="446">
        <v>45251</v>
      </c>
      <c r="AK10" s="447"/>
      <c r="AL10" s="447"/>
      <c r="AM10" s="447"/>
      <c r="AN10" s="447"/>
      <c r="AO10" s="448"/>
      <c r="AP10" s="440">
        <v>2</v>
      </c>
      <c r="AQ10" s="441"/>
      <c r="AT10" s="441">
        <v>2</v>
      </c>
      <c r="AU10" s="441"/>
      <c r="AV10" s="451">
        <v>45265</v>
      </c>
      <c r="AW10" s="427"/>
      <c r="AX10" s="427"/>
      <c r="AY10" s="427"/>
      <c r="AZ10" s="427"/>
      <c r="BA10" s="428"/>
      <c r="BB10" s="426">
        <v>45267</v>
      </c>
      <c r="BC10" s="427"/>
      <c r="BD10" s="427"/>
      <c r="BE10" s="427"/>
      <c r="BF10" s="427"/>
      <c r="BG10" s="428"/>
      <c r="BH10" s="426">
        <v>45270</v>
      </c>
      <c r="BI10" s="427"/>
      <c r="BJ10" s="427"/>
      <c r="BK10" s="427"/>
      <c r="BL10" s="427"/>
      <c r="BM10" s="428"/>
      <c r="BN10" s="426">
        <v>45271</v>
      </c>
      <c r="BO10" s="427"/>
      <c r="BP10" s="427"/>
      <c r="BQ10" s="427"/>
      <c r="BR10" s="427"/>
      <c r="BS10" s="428"/>
      <c r="BT10" s="426">
        <v>45273</v>
      </c>
      <c r="BU10" s="427"/>
      <c r="BV10" s="427"/>
      <c r="BW10" s="427"/>
      <c r="BX10" s="427"/>
      <c r="BY10" s="428"/>
      <c r="BZ10" s="426">
        <v>45300</v>
      </c>
      <c r="CA10" s="427"/>
      <c r="CB10" s="427"/>
      <c r="CC10" s="427"/>
      <c r="CD10" s="427"/>
      <c r="CE10" s="439"/>
    </row>
    <row r="11" spans="1:95" ht="13" customHeight="1">
      <c r="C11" s="353" t="s">
        <v>656</v>
      </c>
      <c r="D11" s="354"/>
      <c r="E11" s="354"/>
      <c r="F11" s="354"/>
      <c r="G11" s="354"/>
      <c r="H11" s="354"/>
      <c r="I11" s="354"/>
      <c r="J11" s="354"/>
      <c r="K11" s="354"/>
      <c r="L11" s="354"/>
      <c r="M11" s="354"/>
      <c r="N11" s="354"/>
      <c r="O11" s="87"/>
      <c r="P11" s="17" t="s">
        <v>307</v>
      </c>
      <c r="Q11" s="435" t="s">
        <v>657</v>
      </c>
      <c r="R11" s="436"/>
      <c r="S11" s="436"/>
      <c r="T11" s="436"/>
      <c r="U11" s="437"/>
      <c r="V11" s="317">
        <v>45250</v>
      </c>
      <c r="W11" s="318"/>
      <c r="X11" s="318"/>
      <c r="Y11" s="318"/>
      <c r="Z11" s="319"/>
      <c r="AA11" s="326">
        <v>45252</v>
      </c>
      <c r="AB11" s="327"/>
      <c r="AC11" s="327"/>
      <c r="AD11" s="327"/>
      <c r="AE11" s="18" t="s">
        <v>408</v>
      </c>
      <c r="AF11" s="327">
        <v>45252</v>
      </c>
      <c r="AG11" s="327"/>
      <c r="AH11" s="327"/>
      <c r="AI11" s="332"/>
      <c r="AJ11" s="308">
        <v>45259</v>
      </c>
      <c r="AK11" s="309"/>
      <c r="AL11" s="309"/>
      <c r="AM11" s="309"/>
      <c r="AN11" s="309"/>
      <c r="AO11" s="331"/>
      <c r="AP11" s="440">
        <v>3</v>
      </c>
      <c r="AQ11" s="441"/>
      <c r="AT11" s="441">
        <v>3</v>
      </c>
      <c r="AU11" s="441"/>
      <c r="AV11" s="344">
        <v>45272</v>
      </c>
      <c r="AW11" s="309"/>
      <c r="AX11" s="309"/>
      <c r="AY11" s="309"/>
      <c r="AZ11" s="309"/>
      <c r="BA11" s="352"/>
      <c r="BB11" s="308">
        <v>45274</v>
      </c>
      <c r="BC11" s="309"/>
      <c r="BD11" s="309"/>
      <c r="BE11" s="309"/>
      <c r="BF11" s="309"/>
      <c r="BG11" s="352"/>
      <c r="BH11" s="308">
        <v>45277</v>
      </c>
      <c r="BI11" s="309"/>
      <c r="BJ11" s="309"/>
      <c r="BK11" s="309"/>
      <c r="BL11" s="309"/>
      <c r="BM11" s="352"/>
      <c r="BN11" s="308">
        <v>45278</v>
      </c>
      <c r="BO11" s="309"/>
      <c r="BP11" s="309"/>
      <c r="BQ11" s="309"/>
      <c r="BR11" s="309"/>
      <c r="BS11" s="352"/>
      <c r="BT11" s="308">
        <v>45280</v>
      </c>
      <c r="BU11" s="309"/>
      <c r="BV11" s="309"/>
      <c r="BW11" s="309"/>
      <c r="BX11" s="309"/>
      <c r="BY11" s="352"/>
      <c r="BZ11" s="308">
        <v>45307</v>
      </c>
      <c r="CA11" s="309"/>
      <c r="CB11" s="309"/>
      <c r="CC11" s="309"/>
      <c r="CD11" s="309"/>
      <c r="CE11" s="331"/>
    </row>
    <row r="12" spans="1:95" ht="13" customHeight="1">
      <c r="C12" s="433" t="s">
        <v>524</v>
      </c>
      <c r="D12" s="434"/>
      <c r="E12" s="434"/>
      <c r="F12" s="434"/>
      <c r="G12" s="434"/>
      <c r="H12" s="434"/>
      <c r="I12" s="434"/>
      <c r="J12" s="434"/>
      <c r="K12" s="434"/>
      <c r="L12" s="434"/>
      <c r="M12" s="434"/>
      <c r="N12" s="434"/>
      <c r="O12" s="99"/>
      <c r="P12" s="100"/>
      <c r="Q12" s="456">
        <v>175</v>
      </c>
      <c r="R12" s="457"/>
      <c r="S12" s="457"/>
      <c r="T12" s="457"/>
      <c r="U12" s="458"/>
      <c r="V12" s="192">
        <v>45252</v>
      </c>
      <c r="W12" s="193"/>
      <c r="X12" s="193"/>
      <c r="Y12" s="193"/>
      <c r="Z12" s="194"/>
      <c r="AA12" s="459">
        <v>45255</v>
      </c>
      <c r="AB12" s="449"/>
      <c r="AC12" s="449"/>
      <c r="AD12" s="449"/>
      <c r="AE12" s="16" t="s">
        <v>408</v>
      </c>
      <c r="AF12" s="449">
        <v>45255</v>
      </c>
      <c r="AG12" s="449"/>
      <c r="AH12" s="449"/>
      <c r="AI12" s="450"/>
      <c r="AJ12" s="446">
        <v>45258</v>
      </c>
      <c r="AK12" s="447"/>
      <c r="AL12" s="447"/>
      <c r="AM12" s="447"/>
      <c r="AN12" s="447"/>
      <c r="AO12" s="448"/>
      <c r="AP12" s="440">
        <v>4</v>
      </c>
      <c r="AQ12" s="441"/>
      <c r="AT12" s="441">
        <v>4</v>
      </c>
      <c r="AU12" s="441"/>
      <c r="AV12" s="451">
        <v>45272</v>
      </c>
      <c r="AW12" s="427"/>
      <c r="AX12" s="427"/>
      <c r="AY12" s="427"/>
      <c r="AZ12" s="427"/>
      <c r="BA12" s="428"/>
      <c r="BB12" s="426">
        <v>45274</v>
      </c>
      <c r="BC12" s="427"/>
      <c r="BD12" s="427"/>
      <c r="BE12" s="427"/>
      <c r="BF12" s="427"/>
      <c r="BG12" s="428"/>
      <c r="BH12" s="426">
        <v>45277</v>
      </c>
      <c r="BI12" s="427"/>
      <c r="BJ12" s="427"/>
      <c r="BK12" s="427"/>
      <c r="BL12" s="427"/>
      <c r="BM12" s="428"/>
      <c r="BN12" s="426">
        <v>45278</v>
      </c>
      <c r="BO12" s="427"/>
      <c r="BP12" s="427"/>
      <c r="BQ12" s="427"/>
      <c r="BR12" s="427"/>
      <c r="BS12" s="428"/>
      <c r="BT12" s="426">
        <v>45280</v>
      </c>
      <c r="BU12" s="427"/>
      <c r="BV12" s="427"/>
      <c r="BW12" s="427"/>
      <c r="BX12" s="427"/>
      <c r="BY12" s="428"/>
      <c r="BZ12" s="426">
        <v>45307</v>
      </c>
      <c r="CA12" s="427"/>
      <c r="CB12" s="427"/>
      <c r="CC12" s="427"/>
      <c r="CD12" s="427"/>
      <c r="CE12" s="439"/>
    </row>
    <row r="13" spans="1:95" ht="13" customHeight="1">
      <c r="C13" s="353" t="s">
        <v>658</v>
      </c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87"/>
      <c r="P13" s="17" t="s">
        <v>307</v>
      </c>
      <c r="Q13" s="435" t="s">
        <v>660</v>
      </c>
      <c r="R13" s="436"/>
      <c r="S13" s="436"/>
      <c r="T13" s="436"/>
      <c r="U13" s="437"/>
      <c r="V13" s="317">
        <v>45257</v>
      </c>
      <c r="W13" s="318"/>
      <c r="X13" s="318"/>
      <c r="Y13" s="318"/>
      <c r="Z13" s="319"/>
      <c r="AA13" s="326">
        <v>45259</v>
      </c>
      <c r="AB13" s="327"/>
      <c r="AC13" s="327"/>
      <c r="AD13" s="327"/>
      <c r="AE13" s="18" t="s">
        <v>408</v>
      </c>
      <c r="AF13" s="327">
        <v>45259</v>
      </c>
      <c r="AG13" s="327"/>
      <c r="AH13" s="327"/>
      <c r="AI13" s="332"/>
      <c r="AJ13" s="308">
        <v>45266</v>
      </c>
      <c r="AK13" s="309"/>
      <c r="AL13" s="309"/>
      <c r="AM13" s="309"/>
      <c r="AN13" s="309"/>
      <c r="AO13" s="331"/>
      <c r="AP13" s="440">
        <v>5</v>
      </c>
      <c r="AQ13" s="441"/>
      <c r="AT13" s="441">
        <v>5</v>
      </c>
      <c r="AU13" s="441"/>
      <c r="AV13" s="344">
        <v>45279</v>
      </c>
      <c r="AW13" s="309"/>
      <c r="AX13" s="309"/>
      <c r="AY13" s="309"/>
      <c r="AZ13" s="309"/>
      <c r="BA13" s="352"/>
      <c r="BB13" s="308">
        <v>45281</v>
      </c>
      <c r="BC13" s="309"/>
      <c r="BD13" s="309"/>
      <c r="BE13" s="309"/>
      <c r="BF13" s="309"/>
      <c r="BG13" s="352"/>
      <c r="BH13" s="308">
        <v>45284</v>
      </c>
      <c r="BI13" s="309"/>
      <c r="BJ13" s="309"/>
      <c r="BK13" s="309"/>
      <c r="BL13" s="309"/>
      <c r="BM13" s="352"/>
      <c r="BN13" s="308">
        <v>45285</v>
      </c>
      <c r="BO13" s="309"/>
      <c r="BP13" s="309"/>
      <c r="BQ13" s="309"/>
      <c r="BR13" s="309"/>
      <c r="BS13" s="352"/>
      <c r="BT13" s="308">
        <v>45287</v>
      </c>
      <c r="BU13" s="309"/>
      <c r="BV13" s="309"/>
      <c r="BW13" s="309"/>
      <c r="BX13" s="309"/>
      <c r="BY13" s="352"/>
      <c r="BZ13" s="308">
        <v>45314</v>
      </c>
      <c r="CA13" s="309"/>
      <c r="CB13" s="309"/>
      <c r="CC13" s="309"/>
      <c r="CD13" s="309"/>
      <c r="CE13" s="331"/>
    </row>
    <row r="14" spans="1:95" ht="13" customHeight="1">
      <c r="C14" s="433" t="s">
        <v>450</v>
      </c>
      <c r="D14" s="434"/>
      <c r="E14" s="434"/>
      <c r="F14" s="434"/>
      <c r="G14" s="434"/>
      <c r="H14" s="434"/>
      <c r="I14" s="434"/>
      <c r="J14" s="434"/>
      <c r="K14" s="434"/>
      <c r="L14" s="434"/>
      <c r="M14" s="434"/>
      <c r="N14" s="434"/>
      <c r="O14" s="99"/>
      <c r="P14" s="100"/>
      <c r="Q14" s="456">
        <v>193</v>
      </c>
      <c r="R14" s="457"/>
      <c r="S14" s="457"/>
      <c r="T14" s="457"/>
      <c r="U14" s="458"/>
      <c r="V14" s="359">
        <v>45260</v>
      </c>
      <c r="W14" s="360"/>
      <c r="X14" s="360"/>
      <c r="Y14" s="360"/>
      <c r="Z14" s="361"/>
      <c r="AA14" s="459">
        <v>45262</v>
      </c>
      <c r="AB14" s="449"/>
      <c r="AC14" s="449"/>
      <c r="AD14" s="449"/>
      <c r="AE14" s="126" t="s">
        <v>408</v>
      </c>
      <c r="AF14" s="449">
        <v>45262</v>
      </c>
      <c r="AG14" s="449"/>
      <c r="AH14" s="449"/>
      <c r="AI14" s="450"/>
      <c r="AJ14" s="446">
        <v>45265</v>
      </c>
      <c r="AK14" s="447"/>
      <c r="AL14" s="447"/>
      <c r="AM14" s="447"/>
      <c r="AN14" s="447"/>
      <c r="AO14" s="448"/>
      <c r="AP14" s="440">
        <v>6</v>
      </c>
      <c r="AQ14" s="441"/>
      <c r="AT14" s="441">
        <v>6</v>
      </c>
      <c r="AU14" s="441"/>
      <c r="AV14" s="451">
        <v>45279</v>
      </c>
      <c r="AW14" s="427"/>
      <c r="AX14" s="427"/>
      <c r="AY14" s="427"/>
      <c r="AZ14" s="427"/>
      <c r="BA14" s="428"/>
      <c r="BB14" s="426">
        <v>45281</v>
      </c>
      <c r="BC14" s="427"/>
      <c r="BD14" s="427"/>
      <c r="BE14" s="427"/>
      <c r="BF14" s="427"/>
      <c r="BG14" s="428"/>
      <c r="BH14" s="426">
        <v>45284</v>
      </c>
      <c r="BI14" s="427"/>
      <c r="BJ14" s="427"/>
      <c r="BK14" s="427"/>
      <c r="BL14" s="427"/>
      <c r="BM14" s="428"/>
      <c r="BN14" s="426">
        <v>45285</v>
      </c>
      <c r="BO14" s="427"/>
      <c r="BP14" s="427"/>
      <c r="BQ14" s="427"/>
      <c r="BR14" s="427"/>
      <c r="BS14" s="428"/>
      <c r="BT14" s="426">
        <v>45287</v>
      </c>
      <c r="BU14" s="427"/>
      <c r="BV14" s="427"/>
      <c r="BW14" s="427"/>
      <c r="BX14" s="427"/>
      <c r="BY14" s="428"/>
      <c r="BZ14" s="426">
        <v>45314</v>
      </c>
      <c r="CA14" s="427"/>
      <c r="CB14" s="427"/>
      <c r="CC14" s="427"/>
      <c r="CD14" s="427"/>
      <c r="CE14" s="439"/>
    </row>
    <row r="15" spans="1:95" ht="13" customHeight="1">
      <c r="C15" s="353" t="s">
        <v>659</v>
      </c>
      <c r="D15" s="354"/>
      <c r="E15" s="354"/>
      <c r="F15" s="354"/>
      <c r="G15" s="354"/>
      <c r="H15" s="354"/>
      <c r="I15" s="354"/>
      <c r="J15" s="354"/>
      <c r="K15" s="354"/>
      <c r="L15" s="354"/>
      <c r="M15" s="354"/>
      <c r="N15" s="354"/>
      <c r="O15" s="87"/>
      <c r="P15" s="17" t="s">
        <v>307</v>
      </c>
      <c r="Q15" s="435" t="s">
        <v>661</v>
      </c>
      <c r="R15" s="436"/>
      <c r="S15" s="436"/>
      <c r="T15" s="436"/>
      <c r="U15" s="437"/>
      <c r="V15" s="317">
        <v>45264</v>
      </c>
      <c r="W15" s="318"/>
      <c r="X15" s="318"/>
      <c r="Y15" s="318"/>
      <c r="Z15" s="319"/>
      <c r="AA15" s="326">
        <v>45266</v>
      </c>
      <c r="AB15" s="327"/>
      <c r="AC15" s="327"/>
      <c r="AD15" s="327"/>
      <c r="AE15" s="18" t="s">
        <v>408</v>
      </c>
      <c r="AF15" s="327">
        <v>45266</v>
      </c>
      <c r="AG15" s="327"/>
      <c r="AH15" s="327"/>
      <c r="AI15" s="332"/>
      <c r="AJ15" s="308">
        <v>45273</v>
      </c>
      <c r="AK15" s="309"/>
      <c r="AL15" s="309"/>
      <c r="AM15" s="309"/>
      <c r="AN15" s="309"/>
      <c r="AO15" s="331"/>
      <c r="AP15" s="440">
        <v>7</v>
      </c>
      <c r="AQ15" s="441"/>
      <c r="AT15" s="441">
        <v>7</v>
      </c>
      <c r="AU15" s="441"/>
      <c r="AV15" s="344">
        <v>45286</v>
      </c>
      <c r="AW15" s="309"/>
      <c r="AX15" s="309"/>
      <c r="AY15" s="309"/>
      <c r="AZ15" s="309"/>
      <c r="BA15" s="352"/>
      <c r="BB15" s="308">
        <v>45288</v>
      </c>
      <c r="BC15" s="309"/>
      <c r="BD15" s="309"/>
      <c r="BE15" s="309"/>
      <c r="BF15" s="309"/>
      <c r="BG15" s="352"/>
      <c r="BH15" s="308">
        <v>45291</v>
      </c>
      <c r="BI15" s="309"/>
      <c r="BJ15" s="309"/>
      <c r="BK15" s="309"/>
      <c r="BL15" s="309"/>
      <c r="BM15" s="352"/>
      <c r="BN15" s="308">
        <v>45292</v>
      </c>
      <c r="BO15" s="309"/>
      <c r="BP15" s="309"/>
      <c r="BQ15" s="309"/>
      <c r="BR15" s="309"/>
      <c r="BS15" s="352"/>
      <c r="BT15" s="308">
        <v>45294</v>
      </c>
      <c r="BU15" s="309"/>
      <c r="BV15" s="309"/>
      <c r="BW15" s="309"/>
      <c r="BX15" s="309"/>
      <c r="BY15" s="352"/>
      <c r="BZ15" s="308">
        <v>45321</v>
      </c>
      <c r="CA15" s="309"/>
      <c r="CB15" s="309"/>
      <c r="CC15" s="309"/>
      <c r="CD15" s="309"/>
      <c r="CE15" s="331"/>
    </row>
    <row r="16" spans="1:95" ht="13" customHeight="1">
      <c r="C16" s="433" t="s">
        <v>480</v>
      </c>
      <c r="D16" s="434"/>
      <c r="E16" s="434"/>
      <c r="F16" s="434"/>
      <c r="G16" s="434"/>
      <c r="H16" s="434"/>
      <c r="I16" s="434"/>
      <c r="J16" s="434"/>
      <c r="K16" s="434"/>
      <c r="L16" s="434"/>
      <c r="M16" s="434"/>
      <c r="N16" s="434"/>
      <c r="O16" s="99"/>
      <c r="P16" s="100"/>
      <c r="Q16" s="456">
        <v>245</v>
      </c>
      <c r="R16" s="457"/>
      <c r="S16" s="457"/>
      <c r="T16" s="457"/>
      <c r="U16" s="458"/>
      <c r="V16" s="192">
        <v>45267</v>
      </c>
      <c r="W16" s="193"/>
      <c r="X16" s="193"/>
      <c r="Y16" s="193"/>
      <c r="Z16" s="194"/>
      <c r="AA16" s="459">
        <v>45269</v>
      </c>
      <c r="AB16" s="449"/>
      <c r="AC16" s="449"/>
      <c r="AD16" s="449"/>
      <c r="AE16" s="16" t="s">
        <v>408</v>
      </c>
      <c r="AF16" s="449">
        <v>45269</v>
      </c>
      <c r="AG16" s="449"/>
      <c r="AH16" s="449"/>
      <c r="AI16" s="450"/>
      <c r="AJ16" s="446">
        <v>45272</v>
      </c>
      <c r="AK16" s="447"/>
      <c r="AL16" s="447"/>
      <c r="AM16" s="447"/>
      <c r="AN16" s="447"/>
      <c r="AO16" s="448"/>
      <c r="AP16" s="440">
        <v>8</v>
      </c>
      <c r="AQ16" s="441"/>
      <c r="AT16" s="441">
        <v>8</v>
      </c>
      <c r="AU16" s="441"/>
      <c r="AV16" s="451">
        <v>45286</v>
      </c>
      <c r="AW16" s="427"/>
      <c r="AX16" s="427"/>
      <c r="AY16" s="427"/>
      <c r="AZ16" s="427"/>
      <c r="BA16" s="428"/>
      <c r="BB16" s="426">
        <v>45288</v>
      </c>
      <c r="BC16" s="427"/>
      <c r="BD16" s="427"/>
      <c r="BE16" s="427"/>
      <c r="BF16" s="427"/>
      <c r="BG16" s="428"/>
      <c r="BH16" s="426">
        <v>45291</v>
      </c>
      <c r="BI16" s="427"/>
      <c r="BJ16" s="427"/>
      <c r="BK16" s="427"/>
      <c r="BL16" s="427"/>
      <c r="BM16" s="428"/>
      <c r="BN16" s="426">
        <v>45292</v>
      </c>
      <c r="BO16" s="427"/>
      <c r="BP16" s="427"/>
      <c r="BQ16" s="427"/>
      <c r="BR16" s="427"/>
      <c r="BS16" s="428"/>
      <c r="BT16" s="426">
        <v>45294</v>
      </c>
      <c r="BU16" s="427"/>
      <c r="BV16" s="427"/>
      <c r="BW16" s="427"/>
      <c r="BX16" s="427"/>
      <c r="BY16" s="428"/>
      <c r="BZ16" s="426">
        <v>45321</v>
      </c>
      <c r="CA16" s="427"/>
      <c r="CB16" s="427"/>
      <c r="CC16" s="427"/>
      <c r="CD16" s="427"/>
      <c r="CE16" s="439"/>
    </row>
    <row r="17" spans="3:86" ht="13" customHeight="1">
      <c r="C17" s="353" t="s">
        <v>656</v>
      </c>
      <c r="D17" s="354"/>
      <c r="E17" s="354"/>
      <c r="F17" s="354"/>
      <c r="G17" s="354"/>
      <c r="H17" s="354"/>
      <c r="I17" s="354"/>
      <c r="J17" s="354"/>
      <c r="K17" s="354"/>
      <c r="L17" s="354"/>
      <c r="M17" s="354"/>
      <c r="N17" s="354"/>
      <c r="O17" s="87"/>
      <c r="P17" s="17" t="s">
        <v>307</v>
      </c>
      <c r="Q17" s="435" t="s">
        <v>662</v>
      </c>
      <c r="R17" s="436"/>
      <c r="S17" s="436"/>
      <c r="T17" s="436"/>
      <c r="U17" s="437"/>
      <c r="V17" s="317">
        <v>45271</v>
      </c>
      <c r="W17" s="318"/>
      <c r="X17" s="318"/>
      <c r="Y17" s="318"/>
      <c r="Z17" s="319"/>
      <c r="AA17" s="326">
        <v>45273</v>
      </c>
      <c r="AB17" s="327"/>
      <c r="AC17" s="327"/>
      <c r="AD17" s="327"/>
      <c r="AE17" s="18" t="s">
        <v>408</v>
      </c>
      <c r="AF17" s="327">
        <v>45273</v>
      </c>
      <c r="AG17" s="327"/>
      <c r="AH17" s="327"/>
      <c r="AI17" s="332"/>
      <c r="AJ17" s="308">
        <v>45280</v>
      </c>
      <c r="AK17" s="309"/>
      <c r="AL17" s="309"/>
      <c r="AM17" s="309"/>
      <c r="AN17" s="309"/>
      <c r="AO17" s="331"/>
      <c r="AP17" s="440">
        <v>9</v>
      </c>
      <c r="AQ17" s="441"/>
      <c r="AT17" s="441">
        <v>9</v>
      </c>
      <c r="AU17" s="441"/>
      <c r="AV17" s="344">
        <v>45293</v>
      </c>
      <c r="AW17" s="309"/>
      <c r="AX17" s="309"/>
      <c r="AY17" s="309"/>
      <c r="AZ17" s="309"/>
      <c r="BA17" s="352"/>
      <c r="BB17" s="308">
        <v>45295</v>
      </c>
      <c r="BC17" s="309"/>
      <c r="BD17" s="309"/>
      <c r="BE17" s="309"/>
      <c r="BF17" s="309"/>
      <c r="BG17" s="352"/>
      <c r="BH17" s="308">
        <v>45298</v>
      </c>
      <c r="BI17" s="309"/>
      <c r="BJ17" s="309"/>
      <c r="BK17" s="309"/>
      <c r="BL17" s="309"/>
      <c r="BM17" s="352"/>
      <c r="BN17" s="308">
        <v>45299</v>
      </c>
      <c r="BO17" s="309"/>
      <c r="BP17" s="309"/>
      <c r="BQ17" s="309"/>
      <c r="BR17" s="309"/>
      <c r="BS17" s="352"/>
      <c r="BT17" s="308">
        <v>45301</v>
      </c>
      <c r="BU17" s="309"/>
      <c r="BV17" s="309"/>
      <c r="BW17" s="309"/>
      <c r="BX17" s="309"/>
      <c r="BY17" s="352"/>
      <c r="BZ17" s="308">
        <v>45328</v>
      </c>
      <c r="CA17" s="309"/>
      <c r="CB17" s="309"/>
      <c r="CC17" s="309"/>
      <c r="CD17" s="309"/>
      <c r="CE17" s="331"/>
    </row>
    <row r="18" spans="3:86" ht="13" customHeight="1" thickBot="1">
      <c r="C18" s="433" t="s">
        <v>524</v>
      </c>
      <c r="D18" s="434"/>
      <c r="E18" s="434"/>
      <c r="F18" s="434"/>
      <c r="G18" s="434"/>
      <c r="H18" s="434"/>
      <c r="I18" s="434"/>
      <c r="J18" s="434"/>
      <c r="K18" s="434"/>
      <c r="L18" s="434"/>
      <c r="M18" s="434"/>
      <c r="N18" s="434"/>
      <c r="O18" s="99"/>
      <c r="P18" s="100"/>
      <c r="Q18" s="456">
        <v>176</v>
      </c>
      <c r="R18" s="457"/>
      <c r="S18" s="457"/>
      <c r="T18" s="457"/>
      <c r="U18" s="458"/>
      <c r="V18" s="192">
        <v>45274</v>
      </c>
      <c r="W18" s="193"/>
      <c r="X18" s="193"/>
      <c r="Y18" s="193"/>
      <c r="Z18" s="194"/>
      <c r="AA18" s="459">
        <v>45276</v>
      </c>
      <c r="AB18" s="449"/>
      <c r="AC18" s="449"/>
      <c r="AD18" s="449"/>
      <c r="AE18" s="16" t="s">
        <v>408</v>
      </c>
      <c r="AF18" s="449">
        <v>45276</v>
      </c>
      <c r="AG18" s="449"/>
      <c r="AH18" s="449"/>
      <c r="AI18" s="450"/>
      <c r="AJ18" s="446">
        <v>45279</v>
      </c>
      <c r="AK18" s="447"/>
      <c r="AL18" s="447"/>
      <c r="AM18" s="447"/>
      <c r="AN18" s="447"/>
      <c r="AO18" s="448"/>
      <c r="AP18" s="440">
        <v>10</v>
      </c>
      <c r="AQ18" s="441"/>
      <c r="AT18" s="441">
        <v>10</v>
      </c>
      <c r="AU18" s="441"/>
      <c r="AV18" s="452">
        <v>45293</v>
      </c>
      <c r="AW18" s="430"/>
      <c r="AX18" s="430"/>
      <c r="AY18" s="430"/>
      <c r="AZ18" s="430"/>
      <c r="BA18" s="431"/>
      <c r="BB18" s="429">
        <v>45295</v>
      </c>
      <c r="BC18" s="430"/>
      <c r="BD18" s="430"/>
      <c r="BE18" s="430"/>
      <c r="BF18" s="430"/>
      <c r="BG18" s="431"/>
      <c r="BH18" s="429">
        <v>45298</v>
      </c>
      <c r="BI18" s="430"/>
      <c r="BJ18" s="430"/>
      <c r="BK18" s="430"/>
      <c r="BL18" s="430"/>
      <c r="BM18" s="431"/>
      <c r="BN18" s="429">
        <v>45299</v>
      </c>
      <c r="BO18" s="430"/>
      <c r="BP18" s="430"/>
      <c r="BQ18" s="430"/>
      <c r="BR18" s="430"/>
      <c r="BS18" s="431"/>
      <c r="BT18" s="429">
        <v>45301</v>
      </c>
      <c r="BU18" s="430"/>
      <c r="BV18" s="430"/>
      <c r="BW18" s="430"/>
      <c r="BX18" s="430"/>
      <c r="BY18" s="431"/>
      <c r="BZ18" s="429">
        <v>45328</v>
      </c>
      <c r="CA18" s="430"/>
      <c r="CB18" s="430"/>
      <c r="CC18" s="430"/>
      <c r="CD18" s="430"/>
      <c r="CE18" s="432"/>
    </row>
    <row r="19" spans="3:86" ht="13" customHeight="1">
      <c r="C19" s="353" t="s">
        <v>658</v>
      </c>
      <c r="D19" s="354"/>
      <c r="E19" s="354"/>
      <c r="F19" s="354"/>
      <c r="G19" s="354"/>
      <c r="H19" s="354"/>
      <c r="I19" s="354"/>
      <c r="J19" s="354"/>
      <c r="K19" s="354"/>
      <c r="L19" s="354"/>
      <c r="M19" s="354"/>
      <c r="N19" s="354"/>
      <c r="O19" s="87"/>
      <c r="P19" s="17" t="s">
        <v>307</v>
      </c>
      <c r="Q19" s="435" t="s">
        <v>663</v>
      </c>
      <c r="R19" s="436"/>
      <c r="S19" s="436"/>
      <c r="T19" s="436"/>
      <c r="U19" s="437"/>
      <c r="V19" s="317">
        <v>45278</v>
      </c>
      <c r="W19" s="318"/>
      <c r="X19" s="318"/>
      <c r="Y19" s="318"/>
      <c r="Z19" s="319"/>
      <c r="AA19" s="326">
        <v>45280</v>
      </c>
      <c r="AB19" s="327"/>
      <c r="AC19" s="327"/>
      <c r="AD19" s="327"/>
      <c r="AE19" s="18" t="s">
        <v>408</v>
      </c>
      <c r="AF19" s="327">
        <v>45280</v>
      </c>
      <c r="AG19" s="327"/>
      <c r="AH19" s="327"/>
      <c r="AI19" s="332"/>
      <c r="AJ19" s="308">
        <v>45287</v>
      </c>
      <c r="AK19" s="309"/>
      <c r="AL19" s="309"/>
      <c r="AM19" s="309"/>
      <c r="AN19" s="309"/>
      <c r="AO19" s="331"/>
      <c r="AP19" s="153"/>
      <c r="AV19" s="440" t="s">
        <v>312</v>
      </c>
      <c r="AW19" s="441"/>
      <c r="AX19" s="441"/>
      <c r="AY19" s="441"/>
      <c r="AZ19" s="441"/>
      <c r="BA19" s="441"/>
      <c r="BB19" s="441"/>
      <c r="BC19" s="441"/>
      <c r="BD19" s="441"/>
      <c r="BE19" s="441"/>
      <c r="BF19" s="441"/>
      <c r="BG19" s="441"/>
      <c r="BH19" s="441"/>
      <c r="BI19" s="441"/>
      <c r="BJ19" s="441"/>
      <c r="BK19" s="441"/>
      <c r="BL19" s="441"/>
      <c r="BM19" s="441"/>
      <c r="BN19" s="441"/>
      <c r="BO19" s="441"/>
      <c r="BP19" s="441"/>
      <c r="BQ19" s="441"/>
      <c r="BR19" s="441"/>
      <c r="BS19" s="441"/>
      <c r="BT19" s="441"/>
      <c r="BU19" s="441"/>
      <c r="BV19" s="441"/>
      <c r="BW19" s="441"/>
      <c r="BX19" s="441"/>
      <c r="BY19" s="441"/>
      <c r="BZ19" s="441"/>
      <c r="CA19" s="441"/>
      <c r="CB19" s="441"/>
      <c r="CC19" s="441"/>
      <c r="CD19" s="441"/>
      <c r="CE19" s="442"/>
    </row>
    <row r="20" spans="3:86" ht="13" customHeight="1">
      <c r="C20" s="454" t="s">
        <v>450</v>
      </c>
      <c r="D20" s="455"/>
      <c r="E20" s="455"/>
      <c r="F20" s="455"/>
      <c r="G20" s="455"/>
      <c r="H20" s="455"/>
      <c r="I20" s="455"/>
      <c r="J20" s="455"/>
      <c r="K20" s="455"/>
      <c r="L20" s="455"/>
      <c r="M20" s="455"/>
      <c r="N20" s="455"/>
      <c r="O20" s="99"/>
      <c r="P20" s="100"/>
      <c r="Q20" s="456">
        <v>194</v>
      </c>
      <c r="R20" s="457"/>
      <c r="S20" s="457"/>
      <c r="T20" s="457"/>
      <c r="U20" s="458"/>
      <c r="V20" s="192">
        <v>45281</v>
      </c>
      <c r="W20" s="193"/>
      <c r="X20" s="193"/>
      <c r="Y20" s="193"/>
      <c r="Z20" s="194"/>
      <c r="AA20" s="459">
        <v>45283</v>
      </c>
      <c r="AB20" s="449"/>
      <c r="AC20" s="449"/>
      <c r="AD20" s="449"/>
      <c r="AE20" s="16" t="s">
        <v>408</v>
      </c>
      <c r="AF20" s="449">
        <v>45283</v>
      </c>
      <c r="AG20" s="449"/>
      <c r="AH20" s="449"/>
      <c r="AI20" s="450"/>
      <c r="AJ20" s="446">
        <v>45286</v>
      </c>
      <c r="AK20" s="447"/>
      <c r="AL20" s="447"/>
      <c r="AM20" s="447"/>
      <c r="AN20" s="447"/>
      <c r="AO20" s="448"/>
      <c r="AP20" s="153"/>
      <c r="AV20" s="440"/>
      <c r="AW20" s="441"/>
      <c r="AX20" s="441"/>
      <c r="AY20" s="441"/>
      <c r="AZ20" s="441"/>
      <c r="BA20" s="441"/>
      <c r="BB20" s="441"/>
      <c r="BC20" s="441"/>
      <c r="BD20" s="441"/>
      <c r="BE20" s="441"/>
      <c r="BF20" s="441"/>
      <c r="BG20" s="441"/>
      <c r="BH20" s="441"/>
      <c r="BI20" s="441"/>
      <c r="BJ20" s="441"/>
      <c r="BK20" s="441"/>
      <c r="BL20" s="441"/>
      <c r="BM20" s="441"/>
      <c r="BN20" s="441"/>
      <c r="BO20" s="441"/>
      <c r="BP20" s="441"/>
      <c r="BQ20" s="441"/>
      <c r="BR20" s="441"/>
      <c r="BS20" s="441"/>
      <c r="BT20" s="441"/>
      <c r="BU20" s="441"/>
      <c r="BV20" s="441"/>
      <c r="BW20" s="441"/>
      <c r="BX20" s="441"/>
      <c r="BY20" s="441"/>
      <c r="BZ20" s="441"/>
      <c r="CA20" s="441"/>
      <c r="CB20" s="441"/>
      <c r="CC20" s="441"/>
      <c r="CD20" s="441"/>
      <c r="CE20" s="442"/>
    </row>
    <row r="21" spans="3:86" ht="13" customHeight="1" thickBot="1">
      <c r="C21" s="353" t="s">
        <v>659</v>
      </c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87"/>
      <c r="P21" s="17" t="s">
        <v>307</v>
      </c>
      <c r="Q21" s="435" t="s">
        <v>721</v>
      </c>
      <c r="R21" s="436"/>
      <c r="S21" s="436"/>
      <c r="T21" s="436"/>
      <c r="U21" s="437"/>
      <c r="V21" s="317">
        <v>45285</v>
      </c>
      <c r="W21" s="318"/>
      <c r="X21" s="318"/>
      <c r="Y21" s="318"/>
      <c r="Z21" s="319"/>
      <c r="AA21" s="326">
        <v>45287</v>
      </c>
      <c r="AB21" s="327"/>
      <c r="AC21" s="327"/>
      <c r="AD21" s="327"/>
      <c r="AE21" s="18" t="s">
        <v>408</v>
      </c>
      <c r="AF21" s="327">
        <v>45287</v>
      </c>
      <c r="AG21" s="327"/>
      <c r="AH21" s="327"/>
      <c r="AI21" s="332"/>
      <c r="AJ21" s="308">
        <v>45294</v>
      </c>
      <c r="AK21" s="309"/>
      <c r="AL21" s="309"/>
      <c r="AM21" s="309"/>
      <c r="AN21" s="309"/>
      <c r="AO21" s="331"/>
      <c r="AP21" s="153"/>
      <c r="AV21" s="440"/>
      <c r="AW21" s="441"/>
      <c r="AX21" s="441"/>
      <c r="AY21" s="441"/>
      <c r="AZ21" s="441"/>
      <c r="BA21" s="441"/>
      <c r="BB21" s="441"/>
      <c r="BC21" s="441"/>
      <c r="BD21" s="441"/>
      <c r="BE21" s="441"/>
      <c r="BF21" s="441"/>
      <c r="BG21" s="441"/>
      <c r="BH21" s="441"/>
      <c r="BI21" s="441"/>
      <c r="BJ21" s="441"/>
      <c r="BK21" s="441"/>
      <c r="BL21" s="441"/>
      <c r="BM21" s="441"/>
      <c r="BN21" s="441"/>
      <c r="BO21" s="441"/>
      <c r="BP21" s="441"/>
      <c r="BQ21" s="441"/>
      <c r="BR21" s="441"/>
      <c r="BS21" s="441"/>
      <c r="BT21" s="441"/>
      <c r="BU21" s="441"/>
      <c r="BV21" s="441"/>
      <c r="BW21" s="441"/>
      <c r="BX21" s="441"/>
      <c r="BY21" s="441"/>
      <c r="BZ21" s="441"/>
      <c r="CA21" s="441"/>
      <c r="CB21" s="441"/>
      <c r="CC21" s="441"/>
      <c r="CD21" s="441"/>
      <c r="CE21" s="442"/>
    </row>
    <row r="22" spans="3:86" ht="13" customHeight="1">
      <c r="C22" s="402" t="s">
        <v>615</v>
      </c>
      <c r="D22" s="403"/>
      <c r="E22" s="403"/>
      <c r="F22" s="403"/>
      <c r="G22" s="403"/>
      <c r="H22" s="403"/>
      <c r="I22" s="403"/>
      <c r="J22" s="403"/>
      <c r="K22" s="403"/>
      <c r="L22" s="403"/>
      <c r="M22" s="403"/>
      <c r="N22" s="403"/>
      <c r="O22" s="403"/>
      <c r="P22" s="403"/>
      <c r="Q22" s="403"/>
      <c r="R22" s="403"/>
      <c r="S22" s="403"/>
      <c r="T22" s="403"/>
      <c r="U22" s="403"/>
      <c r="V22" s="403"/>
      <c r="W22" s="403"/>
      <c r="X22" s="403"/>
      <c r="Y22" s="403"/>
      <c r="Z22" s="403"/>
      <c r="AA22" s="403"/>
      <c r="AB22" s="403"/>
      <c r="AC22" s="403"/>
      <c r="AD22" s="403"/>
      <c r="AE22" s="403"/>
      <c r="AF22" s="403"/>
      <c r="AG22" s="403"/>
      <c r="AH22" s="403"/>
      <c r="AI22" s="403"/>
      <c r="AJ22" s="403"/>
      <c r="AK22" s="403"/>
      <c r="AL22" s="403"/>
      <c r="AM22" s="403"/>
      <c r="AN22" s="403"/>
      <c r="AO22" s="404"/>
      <c r="AP22" s="153"/>
      <c r="AV22" s="440"/>
      <c r="AW22" s="441"/>
      <c r="AX22" s="441"/>
      <c r="AY22" s="441"/>
      <c r="AZ22" s="441"/>
      <c r="BA22" s="441"/>
      <c r="BB22" s="441"/>
      <c r="BC22" s="441"/>
      <c r="BD22" s="441"/>
      <c r="BE22" s="441"/>
      <c r="BF22" s="441"/>
      <c r="BG22" s="441"/>
      <c r="BH22" s="441"/>
      <c r="BI22" s="441"/>
      <c r="BJ22" s="441"/>
      <c r="BK22" s="441"/>
      <c r="BL22" s="441"/>
      <c r="BM22" s="441"/>
      <c r="BN22" s="441"/>
      <c r="BO22" s="441"/>
      <c r="BP22" s="441"/>
      <c r="BQ22" s="441"/>
      <c r="BR22" s="441"/>
      <c r="BS22" s="441"/>
      <c r="BT22" s="441"/>
      <c r="BU22" s="441"/>
      <c r="BV22" s="441"/>
      <c r="BW22" s="441"/>
      <c r="BX22" s="441"/>
      <c r="BY22" s="441"/>
      <c r="BZ22" s="441"/>
      <c r="CA22" s="441"/>
      <c r="CB22" s="441"/>
      <c r="CC22" s="441"/>
      <c r="CD22" s="441"/>
      <c r="CE22" s="442"/>
    </row>
    <row r="23" spans="3:86" ht="13" customHeight="1" thickBot="1">
      <c r="C23" s="405"/>
      <c r="D23" s="406"/>
      <c r="E23" s="406"/>
      <c r="F23" s="406"/>
      <c r="G23" s="406"/>
      <c r="H23" s="406"/>
      <c r="I23" s="406"/>
      <c r="J23" s="406"/>
      <c r="K23" s="406"/>
      <c r="L23" s="406"/>
      <c r="M23" s="406"/>
      <c r="N23" s="406"/>
      <c r="O23" s="406"/>
      <c r="P23" s="406"/>
      <c r="Q23" s="406"/>
      <c r="R23" s="406"/>
      <c r="S23" s="406"/>
      <c r="T23" s="406"/>
      <c r="U23" s="406"/>
      <c r="V23" s="406"/>
      <c r="W23" s="406"/>
      <c r="X23" s="406"/>
      <c r="Y23" s="406"/>
      <c r="Z23" s="406"/>
      <c r="AA23" s="406"/>
      <c r="AB23" s="406"/>
      <c r="AC23" s="406"/>
      <c r="AD23" s="406"/>
      <c r="AE23" s="406"/>
      <c r="AF23" s="406"/>
      <c r="AG23" s="406"/>
      <c r="AH23" s="406"/>
      <c r="AI23" s="406"/>
      <c r="AJ23" s="406"/>
      <c r="AK23" s="406"/>
      <c r="AL23" s="406"/>
      <c r="AM23" s="406"/>
      <c r="AN23" s="406"/>
      <c r="AO23" s="407"/>
      <c r="AP23" s="153"/>
      <c r="AV23" s="440"/>
      <c r="AW23" s="441"/>
      <c r="AX23" s="441"/>
      <c r="AY23" s="441"/>
      <c r="AZ23" s="441"/>
      <c r="BA23" s="441"/>
      <c r="BB23" s="441"/>
      <c r="BC23" s="441"/>
      <c r="BD23" s="441"/>
      <c r="BE23" s="441"/>
      <c r="BF23" s="441"/>
      <c r="BG23" s="441"/>
      <c r="BH23" s="441"/>
      <c r="BI23" s="441"/>
      <c r="BJ23" s="441"/>
      <c r="BK23" s="441"/>
      <c r="BL23" s="441"/>
      <c r="BM23" s="441"/>
      <c r="BN23" s="441"/>
      <c r="BO23" s="441"/>
      <c r="BP23" s="441"/>
      <c r="BQ23" s="441"/>
      <c r="BR23" s="441"/>
      <c r="BS23" s="441"/>
      <c r="BT23" s="441"/>
      <c r="BU23" s="441"/>
      <c r="BV23" s="441"/>
      <c r="BW23" s="441"/>
      <c r="BX23" s="441"/>
      <c r="BY23" s="441"/>
      <c r="BZ23" s="441"/>
      <c r="CA23" s="441"/>
      <c r="CB23" s="441"/>
      <c r="CC23" s="441"/>
      <c r="CD23" s="441"/>
      <c r="CE23" s="442"/>
    </row>
    <row r="24" spans="3:86" ht="13" customHeight="1" thickTop="1" thickBot="1">
      <c r="AO24" s="70" t="s">
        <v>571</v>
      </c>
      <c r="AV24" s="443"/>
      <c r="AW24" s="444"/>
      <c r="AX24" s="444"/>
      <c r="AY24" s="444"/>
      <c r="AZ24" s="444"/>
      <c r="BA24" s="444"/>
      <c r="BB24" s="444"/>
      <c r="BC24" s="444"/>
      <c r="BD24" s="444"/>
      <c r="BE24" s="444"/>
      <c r="BF24" s="444"/>
      <c r="BG24" s="444"/>
      <c r="BH24" s="444"/>
      <c r="BI24" s="444"/>
      <c r="BJ24" s="444"/>
      <c r="BK24" s="444"/>
      <c r="BL24" s="444"/>
      <c r="BM24" s="444"/>
      <c r="BN24" s="444"/>
      <c r="BO24" s="444"/>
      <c r="BP24" s="444"/>
      <c r="BQ24" s="444"/>
      <c r="BR24" s="444"/>
      <c r="BS24" s="444"/>
      <c r="BT24" s="444"/>
      <c r="BU24" s="444"/>
      <c r="BV24" s="444"/>
      <c r="BW24" s="444"/>
      <c r="BX24" s="444"/>
      <c r="BY24" s="444"/>
      <c r="BZ24" s="444"/>
      <c r="CA24" s="444"/>
      <c r="CB24" s="444"/>
      <c r="CC24" s="444"/>
      <c r="CD24" s="444"/>
      <c r="CE24" s="445"/>
      <c r="CH24" s="70"/>
    </row>
    <row r="25" spans="3:86" ht="13" customHeight="1" thickTop="1">
      <c r="W25" s="3" t="s">
        <v>697</v>
      </c>
      <c r="AO25" s="70" t="s">
        <v>699</v>
      </c>
      <c r="CH25" s="70"/>
    </row>
    <row r="26" spans="3:86" ht="13" customHeight="1">
      <c r="AK26" s="42"/>
      <c r="AL26" s="42"/>
      <c r="AM26" s="42"/>
      <c r="BL26" s="104"/>
      <c r="BM26" s="104"/>
    </row>
    <row r="27" spans="3:86" ht="13" customHeight="1">
      <c r="C27" s="2" t="s">
        <v>349</v>
      </c>
      <c r="R27" s="3" t="s">
        <v>30</v>
      </c>
      <c r="S27" s="3" t="s">
        <v>350</v>
      </c>
      <c r="AK27" s="42"/>
      <c r="AL27" s="42"/>
      <c r="AM27" s="42"/>
      <c r="AQ27" s="26"/>
      <c r="AV27" s="110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</row>
    <row r="28" spans="3:86" ht="13" customHeight="1">
      <c r="C28" s="2" t="s">
        <v>89</v>
      </c>
      <c r="F28" s="12"/>
      <c r="M28" s="12"/>
      <c r="R28" s="3" t="s">
        <v>30</v>
      </c>
      <c r="S28" s="3" t="s">
        <v>298</v>
      </c>
      <c r="AK28" s="42"/>
      <c r="AL28" s="42"/>
      <c r="AM28" s="42"/>
      <c r="AO28" s="26"/>
      <c r="AP28" s="26"/>
      <c r="AQ28" s="26"/>
      <c r="AT28" s="23"/>
      <c r="AU28" s="23"/>
      <c r="AV28" s="112"/>
      <c r="AW28" s="3" t="s">
        <v>558</v>
      </c>
      <c r="BK28" s="119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</row>
    <row r="29" spans="3:86" ht="13" customHeight="1">
      <c r="C29" s="24" t="s">
        <v>272</v>
      </c>
      <c r="R29" s="3" t="s">
        <v>30</v>
      </c>
      <c r="S29" s="3" t="s">
        <v>351</v>
      </c>
      <c r="AO29" s="26"/>
      <c r="AP29" s="26"/>
      <c r="AQ29" s="26"/>
      <c r="AT29" s="23"/>
      <c r="AU29" s="23"/>
      <c r="AV29" s="112"/>
      <c r="AW29" s="3" t="s">
        <v>559</v>
      </c>
      <c r="BK29" s="114"/>
      <c r="BL29" s="109"/>
      <c r="BM29" s="109"/>
      <c r="BN29" s="109"/>
      <c r="BO29" s="109"/>
      <c r="BP29" s="109"/>
      <c r="BQ29" s="109"/>
      <c r="BR29" s="109"/>
      <c r="BS29" s="109"/>
      <c r="BT29" s="109"/>
      <c r="BU29" s="109"/>
      <c r="BV29" s="109"/>
      <c r="BW29" s="109"/>
      <c r="BX29" s="109"/>
      <c r="BY29" s="109"/>
    </row>
    <row r="30" spans="3:86" ht="13" customHeight="1">
      <c r="C30" s="24" t="s">
        <v>273</v>
      </c>
      <c r="R30" s="3" t="s">
        <v>30</v>
      </c>
      <c r="S30" s="3" t="s">
        <v>376</v>
      </c>
      <c r="AO30" s="26"/>
      <c r="AP30" s="26"/>
      <c r="AT30" s="23"/>
      <c r="AU30" s="23"/>
      <c r="AV30" s="113"/>
      <c r="AW30" s="3" t="s">
        <v>560</v>
      </c>
      <c r="BI30" s="32"/>
      <c r="BJ30" s="32"/>
      <c r="BK30" s="114"/>
      <c r="BL30" s="109"/>
      <c r="BM30" s="109"/>
      <c r="BN30" s="109"/>
      <c r="BO30" s="109"/>
      <c r="BP30" s="109"/>
      <c r="BQ30" s="109"/>
      <c r="BR30" s="109"/>
      <c r="BS30" s="109"/>
      <c r="BT30" s="109"/>
      <c r="BU30" s="109"/>
      <c r="BV30" s="109"/>
      <c r="BW30" s="109"/>
      <c r="BX30" s="109"/>
      <c r="BY30" s="109"/>
    </row>
    <row r="31" spans="3:86" ht="13" customHeight="1">
      <c r="C31" s="24" t="s">
        <v>274</v>
      </c>
      <c r="R31" s="3" t="s">
        <v>30</v>
      </c>
      <c r="S31" s="1" t="s">
        <v>297</v>
      </c>
      <c r="AT31" s="23"/>
      <c r="AU31" s="23"/>
      <c r="AV31" s="113"/>
      <c r="AW31" s="3" t="s">
        <v>561</v>
      </c>
      <c r="BI31" s="32"/>
      <c r="BJ31" s="32"/>
      <c r="BK31" s="114"/>
      <c r="BL31" s="109"/>
      <c r="BM31" s="109"/>
      <c r="BN31" s="109"/>
      <c r="BO31" s="109"/>
      <c r="BP31" s="109"/>
      <c r="BQ31" s="109"/>
      <c r="BR31" s="109"/>
      <c r="BS31" s="109"/>
      <c r="BT31" s="109"/>
      <c r="BU31" s="109"/>
      <c r="BV31" s="109"/>
      <c r="BW31" s="109"/>
      <c r="BX31" s="109"/>
      <c r="BY31" s="109"/>
    </row>
    <row r="32" spans="3:86" ht="13" customHeight="1" thickBot="1">
      <c r="AT32" s="23"/>
      <c r="AU32" s="23"/>
      <c r="AV32" s="113"/>
      <c r="AW32" s="3" t="s">
        <v>562</v>
      </c>
      <c r="BI32" s="32"/>
      <c r="BJ32" s="32"/>
      <c r="BK32" s="114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09"/>
      <c r="BX32" s="109"/>
      <c r="BY32" s="109"/>
    </row>
    <row r="33" spans="3:92" ht="13" customHeight="1" thickTop="1">
      <c r="L33" s="417" t="s">
        <v>542</v>
      </c>
      <c r="M33" s="418"/>
      <c r="N33" s="418"/>
      <c r="O33" s="418"/>
      <c r="P33" s="418"/>
      <c r="Q33" s="418"/>
      <c r="R33" s="418"/>
      <c r="S33" s="418"/>
      <c r="T33" s="418"/>
      <c r="U33" s="418"/>
      <c r="V33" s="418"/>
      <c r="W33" s="418"/>
      <c r="X33" s="418"/>
      <c r="Y33" s="418"/>
      <c r="Z33" s="418"/>
      <c r="AA33" s="418"/>
      <c r="AB33" s="418"/>
      <c r="AC33" s="418"/>
      <c r="AD33" s="418"/>
      <c r="AE33" s="418"/>
      <c r="AF33" s="418"/>
      <c r="AG33" s="418"/>
      <c r="AH33" s="418"/>
      <c r="AI33" s="419"/>
      <c r="AT33" s="26"/>
      <c r="AU33" s="26"/>
      <c r="AV33" s="115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116"/>
      <c r="BJ33" s="116"/>
      <c r="BK33" s="117"/>
      <c r="BL33" s="109"/>
      <c r="BM33" s="109"/>
      <c r="BN33" s="109"/>
      <c r="BO33" s="109"/>
      <c r="BP33" s="109"/>
      <c r="BQ33" s="109"/>
      <c r="BR33" s="109"/>
      <c r="BS33" s="109"/>
      <c r="BT33" s="109"/>
      <c r="BU33" s="109"/>
      <c r="BV33" s="109"/>
      <c r="BW33" s="109"/>
      <c r="BX33" s="109"/>
      <c r="BY33" s="109"/>
    </row>
    <row r="34" spans="3:92" ht="13" customHeight="1">
      <c r="L34" s="420"/>
      <c r="M34" s="421"/>
      <c r="N34" s="421"/>
      <c r="O34" s="421"/>
      <c r="P34" s="421"/>
      <c r="Q34" s="421"/>
      <c r="R34" s="421"/>
      <c r="S34" s="421"/>
      <c r="T34" s="421"/>
      <c r="U34" s="421"/>
      <c r="V34" s="421"/>
      <c r="W34" s="421"/>
      <c r="X34" s="421"/>
      <c r="Y34" s="421"/>
      <c r="Z34" s="421"/>
      <c r="AA34" s="421"/>
      <c r="AB34" s="421"/>
      <c r="AC34" s="421"/>
      <c r="AD34" s="421"/>
      <c r="AE34" s="421"/>
      <c r="AF34" s="421"/>
      <c r="AG34" s="421"/>
      <c r="AH34" s="421"/>
      <c r="AI34" s="422"/>
      <c r="AT34" s="26"/>
      <c r="AU34" s="26"/>
      <c r="AV34" s="32"/>
      <c r="BI34" s="32"/>
      <c r="BJ34" s="32"/>
      <c r="BK34" s="109"/>
      <c r="BL34" s="109"/>
      <c r="BM34" s="109"/>
      <c r="BN34" s="109"/>
      <c r="BO34" s="109"/>
      <c r="BP34" s="109"/>
      <c r="BQ34" s="109"/>
      <c r="BR34" s="109"/>
      <c r="BS34" s="109"/>
      <c r="BT34" s="109"/>
      <c r="BU34" s="109"/>
      <c r="BV34" s="109"/>
      <c r="BW34" s="109"/>
      <c r="BX34" s="109"/>
      <c r="BY34" s="109"/>
    </row>
    <row r="35" spans="3:92" ht="13" customHeight="1">
      <c r="L35" s="420"/>
      <c r="M35" s="421"/>
      <c r="N35" s="421"/>
      <c r="O35" s="421"/>
      <c r="P35" s="421"/>
      <c r="Q35" s="421"/>
      <c r="R35" s="421"/>
      <c r="S35" s="421"/>
      <c r="T35" s="421"/>
      <c r="U35" s="421"/>
      <c r="V35" s="421"/>
      <c r="W35" s="421"/>
      <c r="X35" s="421"/>
      <c r="Y35" s="421"/>
      <c r="Z35" s="421"/>
      <c r="AA35" s="421"/>
      <c r="AB35" s="421"/>
      <c r="AC35" s="421"/>
      <c r="AD35" s="421"/>
      <c r="AE35" s="421"/>
      <c r="AF35" s="421"/>
      <c r="AG35" s="421"/>
      <c r="AH35" s="421"/>
      <c r="AI35" s="422"/>
      <c r="AT35" s="26"/>
      <c r="AU35" s="26"/>
      <c r="AW35" s="3" t="s">
        <v>564</v>
      </c>
      <c r="BL35" s="109"/>
      <c r="BM35" s="109"/>
      <c r="BN35" s="109"/>
      <c r="BO35" s="109"/>
      <c r="BP35" s="109"/>
      <c r="BQ35" s="109"/>
      <c r="BR35" s="109"/>
      <c r="BS35" s="109"/>
      <c r="BT35" s="109"/>
      <c r="BU35" s="109"/>
      <c r="BV35" s="109"/>
      <c r="BW35" s="109"/>
      <c r="BX35" s="109"/>
      <c r="BY35" s="109"/>
    </row>
    <row r="36" spans="3:92" ht="13" customHeight="1" thickBot="1">
      <c r="L36" s="423"/>
      <c r="M36" s="424"/>
      <c r="N36" s="424"/>
      <c r="O36" s="424"/>
      <c r="P36" s="424"/>
      <c r="Q36" s="424"/>
      <c r="R36" s="424"/>
      <c r="S36" s="424"/>
      <c r="T36" s="424"/>
      <c r="U36" s="424"/>
      <c r="V36" s="424"/>
      <c r="W36" s="424"/>
      <c r="X36" s="424"/>
      <c r="Y36" s="424"/>
      <c r="Z36" s="424"/>
      <c r="AA36" s="424"/>
      <c r="AB36" s="424"/>
      <c r="AC36" s="424"/>
      <c r="AD36" s="424"/>
      <c r="AE36" s="424"/>
      <c r="AF36" s="424"/>
      <c r="AG36" s="424"/>
      <c r="AH36" s="424"/>
      <c r="AI36" s="425"/>
      <c r="AT36" s="26"/>
      <c r="AU36" s="26"/>
      <c r="AV36" s="32"/>
      <c r="AX36" s="3" t="s">
        <v>362</v>
      </c>
      <c r="BB36" s="109"/>
      <c r="BC36" s="109"/>
      <c r="BI36" s="32"/>
      <c r="BJ36" s="32"/>
      <c r="BK36" s="109"/>
      <c r="BL36" s="109"/>
      <c r="BM36" s="109"/>
      <c r="BN36" s="109"/>
      <c r="BO36" s="109"/>
      <c r="BP36" s="109"/>
      <c r="BQ36" s="109"/>
      <c r="BR36" s="109"/>
      <c r="BS36" s="109"/>
      <c r="BT36" s="109"/>
      <c r="BU36" s="109"/>
      <c r="BV36" s="109"/>
      <c r="BW36" s="109"/>
      <c r="BX36" s="109"/>
      <c r="BY36" s="109"/>
    </row>
    <row r="37" spans="3:92" ht="13" customHeight="1" thickTop="1">
      <c r="AT37" s="26"/>
      <c r="AU37" s="26"/>
      <c r="AV37" s="32"/>
      <c r="AW37" s="109"/>
      <c r="AX37" s="3" t="s">
        <v>363</v>
      </c>
      <c r="BA37" s="109"/>
      <c r="BD37" s="109"/>
      <c r="BE37" s="109"/>
      <c r="BF37" s="109"/>
      <c r="BI37" s="32"/>
      <c r="BJ37" s="32"/>
      <c r="BK37" s="109"/>
      <c r="BL37" s="109"/>
      <c r="BM37" s="109"/>
      <c r="BN37" s="109"/>
      <c r="BO37" s="109"/>
      <c r="BP37" s="109"/>
      <c r="BQ37" s="109"/>
      <c r="BR37" s="109"/>
      <c r="BS37" s="109"/>
      <c r="BT37" s="109"/>
      <c r="BU37" s="109"/>
      <c r="BV37" s="109"/>
      <c r="BW37" s="109"/>
      <c r="BX37" s="109"/>
      <c r="BY37" s="109"/>
    </row>
    <row r="38" spans="3:92" ht="13" customHeight="1" thickTop="1">
      <c r="AT38" s="26"/>
      <c r="AU38" s="26"/>
      <c r="AV38" s="109"/>
      <c r="AX38" s="3" t="s">
        <v>364</v>
      </c>
      <c r="BG38" s="109"/>
      <c r="BH38" s="109"/>
      <c r="BI38" s="109"/>
      <c r="BJ38" s="109"/>
      <c r="BK38" s="109"/>
      <c r="BL38" s="109"/>
      <c r="BM38" s="109"/>
      <c r="BN38" s="109"/>
      <c r="BO38" s="109"/>
      <c r="BP38" s="109"/>
      <c r="BQ38" s="109"/>
      <c r="BR38" s="109"/>
      <c r="BS38" s="109"/>
      <c r="BT38" s="109"/>
      <c r="BU38" s="109"/>
      <c r="BV38" s="109"/>
      <c r="BW38" s="109"/>
      <c r="BX38" s="109"/>
      <c r="BY38" s="109"/>
    </row>
    <row r="39" spans="3:92" ht="13" customHeight="1">
      <c r="AX39" s="3" t="s">
        <v>365</v>
      </c>
    </row>
    <row r="40" spans="3:92" ht="13" customHeight="1">
      <c r="BM40" s="3" t="s">
        <v>563</v>
      </c>
    </row>
    <row r="41" spans="3:92" ht="13" customHeight="1">
      <c r="C41" s="11" t="s">
        <v>92</v>
      </c>
      <c r="AD41" s="2" t="s">
        <v>93</v>
      </c>
    </row>
    <row r="42" spans="3:92" ht="13" customHeight="1">
      <c r="C42" s="19" t="s">
        <v>286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20"/>
      <c r="AD42" s="19" t="s">
        <v>329</v>
      </c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20"/>
      <c r="BR42" s="287" t="s">
        <v>557</v>
      </c>
      <c r="BS42" s="333"/>
      <c r="BT42" s="333"/>
      <c r="BU42" s="333"/>
      <c r="BV42" s="333"/>
      <c r="BW42" s="333"/>
      <c r="BX42" s="333"/>
      <c r="BY42" s="333"/>
      <c r="BZ42" s="333"/>
      <c r="CA42" s="333"/>
      <c r="CB42" s="333"/>
      <c r="CC42" s="333"/>
      <c r="CD42" s="333"/>
      <c r="CE42" s="333"/>
      <c r="CF42" s="333"/>
      <c r="CG42" s="333"/>
      <c r="CH42" s="333"/>
      <c r="CI42" s="333"/>
      <c r="CJ42" s="333"/>
      <c r="CK42" s="333"/>
      <c r="CL42" s="333"/>
      <c r="CM42" s="333"/>
      <c r="CN42" s="334"/>
    </row>
    <row r="43" spans="3:92" ht="13" customHeight="1">
      <c r="C43" s="5" t="s">
        <v>234</v>
      </c>
      <c r="AB43" s="21"/>
      <c r="AD43" s="5" t="s">
        <v>235</v>
      </c>
      <c r="AY43" s="21"/>
      <c r="BR43" s="335"/>
      <c r="BS43" s="336"/>
      <c r="BT43" s="336"/>
      <c r="BU43" s="336"/>
      <c r="BV43" s="336"/>
      <c r="BW43" s="336"/>
      <c r="BX43" s="336"/>
      <c r="BY43" s="336"/>
      <c r="BZ43" s="336"/>
      <c r="CA43" s="336"/>
      <c r="CB43" s="336"/>
      <c r="CC43" s="336"/>
      <c r="CD43" s="336"/>
      <c r="CE43" s="336"/>
      <c r="CF43" s="336"/>
      <c r="CG43" s="336"/>
      <c r="CH43" s="336"/>
      <c r="CI43" s="336"/>
      <c r="CJ43" s="336"/>
      <c r="CK43" s="336"/>
      <c r="CL43" s="336"/>
      <c r="CM43" s="336"/>
      <c r="CN43" s="337"/>
    </row>
    <row r="44" spans="3:92" ht="13" customHeight="1">
      <c r="C44" s="5" t="s">
        <v>285</v>
      </c>
      <c r="AB44" s="21"/>
      <c r="AD44" s="5" t="s">
        <v>283</v>
      </c>
      <c r="AY44" s="21"/>
      <c r="BR44" s="335"/>
      <c r="BS44" s="336"/>
      <c r="BT44" s="336"/>
      <c r="BU44" s="336"/>
      <c r="BV44" s="336"/>
      <c r="BW44" s="336"/>
      <c r="BX44" s="336"/>
      <c r="BY44" s="336"/>
      <c r="BZ44" s="336"/>
      <c r="CA44" s="336"/>
      <c r="CB44" s="336"/>
      <c r="CC44" s="336"/>
      <c r="CD44" s="336"/>
      <c r="CE44" s="336"/>
      <c r="CF44" s="336"/>
      <c r="CG44" s="336"/>
      <c r="CH44" s="336"/>
      <c r="CI44" s="336"/>
      <c r="CJ44" s="336"/>
      <c r="CK44" s="336"/>
      <c r="CL44" s="336"/>
      <c r="CM44" s="336"/>
      <c r="CN44" s="337"/>
    </row>
    <row r="45" spans="3:92" ht="13" customHeight="1">
      <c r="C45" s="6" t="s">
        <v>412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22"/>
      <c r="AD45" s="6" t="s">
        <v>549</v>
      </c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22"/>
      <c r="BR45" s="338"/>
      <c r="BS45" s="339"/>
      <c r="BT45" s="339"/>
      <c r="BU45" s="339"/>
      <c r="BV45" s="339"/>
      <c r="BW45" s="339"/>
      <c r="BX45" s="339"/>
      <c r="BY45" s="339"/>
      <c r="BZ45" s="339"/>
      <c r="CA45" s="339"/>
      <c r="CB45" s="339"/>
      <c r="CC45" s="339"/>
      <c r="CD45" s="339"/>
      <c r="CE45" s="339"/>
      <c r="CF45" s="339"/>
      <c r="CG45" s="339"/>
      <c r="CH45" s="339"/>
      <c r="CI45" s="339"/>
      <c r="CJ45" s="339"/>
      <c r="CK45" s="339"/>
      <c r="CL45" s="339"/>
      <c r="CM45" s="339"/>
      <c r="CN45" s="340"/>
    </row>
  </sheetData>
  <mergeCells count="175">
    <mergeCell ref="AA14:AD14"/>
    <mergeCell ref="V14:Z14"/>
    <mergeCell ref="C13:N13"/>
    <mergeCell ref="C9:N9"/>
    <mergeCell ref="AA10:AD10"/>
    <mergeCell ref="V10:Z10"/>
    <mergeCell ref="Q12:U12"/>
    <mergeCell ref="V11:Z11"/>
    <mergeCell ref="V13:Z13"/>
    <mergeCell ref="AA11:AD11"/>
    <mergeCell ref="AA12:AD12"/>
    <mergeCell ref="AA13:AD13"/>
    <mergeCell ref="AA18:AD18"/>
    <mergeCell ref="AV3:CN3"/>
    <mergeCell ref="C7:P8"/>
    <mergeCell ref="AJ7:AO8"/>
    <mergeCell ref="C5:AO6"/>
    <mergeCell ref="Q7:U8"/>
    <mergeCell ref="BH7:BM8"/>
    <mergeCell ref="BZ7:CE8"/>
    <mergeCell ref="AV7:BA8"/>
    <mergeCell ref="CH4:CN4"/>
    <mergeCell ref="V8:Z8"/>
    <mergeCell ref="V7:AI7"/>
    <mergeCell ref="AA8:AD8"/>
    <mergeCell ref="AF8:AI8"/>
    <mergeCell ref="BT7:BY8"/>
    <mergeCell ref="BN7:BS8"/>
    <mergeCell ref="BB7:BG8"/>
    <mergeCell ref="C3:AU3"/>
    <mergeCell ref="C10:N10"/>
    <mergeCell ref="AA9:AD9"/>
    <mergeCell ref="V9:Z9"/>
    <mergeCell ref="Q10:U10"/>
    <mergeCell ref="Q9:U9"/>
    <mergeCell ref="C14:N14"/>
    <mergeCell ref="C20:N20"/>
    <mergeCell ref="L33:AI36"/>
    <mergeCell ref="AT11:AU11"/>
    <mergeCell ref="AT12:AU12"/>
    <mergeCell ref="AT13:AU13"/>
    <mergeCell ref="AT14:AU14"/>
    <mergeCell ref="AT15:AU15"/>
    <mergeCell ref="AP14:AQ14"/>
    <mergeCell ref="AP15:AQ15"/>
    <mergeCell ref="AP16:AQ16"/>
    <mergeCell ref="AP17:AQ17"/>
    <mergeCell ref="AP18:AQ18"/>
    <mergeCell ref="C12:N12"/>
    <mergeCell ref="C11:N11"/>
    <mergeCell ref="Q14:U14"/>
    <mergeCell ref="Q16:U16"/>
    <mergeCell ref="Q18:U18"/>
    <mergeCell ref="Q20:U20"/>
    <mergeCell ref="Q11:U11"/>
    <mergeCell ref="Q13:U13"/>
    <mergeCell ref="AA20:AD20"/>
    <mergeCell ref="AA15:AD15"/>
    <mergeCell ref="AA16:AD16"/>
    <mergeCell ref="AA17:AD17"/>
    <mergeCell ref="AF9:AI9"/>
    <mergeCell ref="AV16:BA16"/>
    <mergeCell ref="AV18:BA18"/>
    <mergeCell ref="AJ11:AO11"/>
    <mergeCell ref="AJ13:AO13"/>
    <mergeCell ref="AJ15:AO15"/>
    <mergeCell ref="AJ17:AO17"/>
    <mergeCell ref="AJ10:AO10"/>
    <mergeCell ref="AF10:AI10"/>
    <mergeCell ref="AF11:AI11"/>
    <mergeCell ref="AF12:AI12"/>
    <mergeCell ref="AF13:AI13"/>
    <mergeCell ref="AF14:AI14"/>
    <mergeCell ref="AV10:BA10"/>
    <mergeCell ref="AV9:BA9"/>
    <mergeCell ref="AV15:BA15"/>
    <mergeCell ref="AV17:BA17"/>
    <mergeCell ref="AT9:AU9"/>
    <mergeCell ref="AT10:AU10"/>
    <mergeCell ref="AJ9:AO9"/>
    <mergeCell ref="AP9:AQ9"/>
    <mergeCell ref="AP10:AQ10"/>
    <mergeCell ref="AP11:AQ11"/>
    <mergeCell ref="AV12:BA12"/>
    <mergeCell ref="BN12:BS12"/>
    <mergeCell ref="BZ12:CE12"/>
    <mergeCell ref="BT10:BY10"/>
    <mergeCell ref="BN10:BS10"/>
    <mergeCell ref="BZ10:CE10"/>
    <mergeCell ref="AF20:AI20"/>
    <mergeCell ref="AJ16:AO16"/>
    <mergeCell ref="AJ18:AO18"/>
    <mergeCell ref="AJ20:AO20"/>
    <mergeCell ref="AF15:AI15"/>
    <mergeCell ref="AF16:AI16"/>
    <mergeCell ref="AF17:AI17"/>
    <mergeCell ref="AF18:AI18"/>
    <mergeCell ref="AF19:AI19"/>
    <mergeCell ref="AJ19:AO19"/>
    <mergeCell ref="AP12:AQ12"/>
    <mergeCell ref="AP13:AQ13"/>
    <mergeCell ref="AT16:AU16"/>
    <mergeCell ref="AT17:AU17"/>
    <mergeCell ref="AT18:AU18"/>
    <mergeCell ref="AV14:BA14"/>
    <mergeCell ref="BB13:BG13"/>
    <mergeCell ref="BT16:BY16"/>
    <mergeCell ref="BZ15:CE15"/>
    <mergeCell ref="BR42:CN45"/>
    <mergeCell ref="AV19:CE24"/>
    <mergeCell ref="C22:AO23"/>
    <mergeCell ref="BT13:BY13"/>
    <mergeCell ref="AV13:BA13"/>
    <mergeCell ref="BZ13:CE13"/>
    <mergeCell ref="AJ12:AO12"/>
    <mergeCell ref="AJ14:AO14"/>
    <mergeCell ref="BT14:BY14"/>
    <mergeCell ref="BH14:BM14"/>
    <mergeCell ref="BH16:BM16"/>
    <mergeCell ref="BN14:BS14"/>
    <mergeCell ref="BN16:BS16"/>
    <mergeCell ref="BB15:BG15"/>
    <mergeCell ref="BH15:BM15"/>
    <mergeCell ref="BN15:BS15"/>
    <mergeCell ref="BH13:BM13"/>
    <mergeCell ref="BN13:BS13"/>
    <mergeCell ref="AA19:AD19"/>
    <mergeCell ref="C21:N21"/>
    <mergeCell ref="Q21:U21"/>
    <mergeCell ref="V21:Z21"/>
    <mergeCell ref="C19:N19"/>
    <mergeCell ref="C18:N18"/>
    <mergeCell ref="BZ9:CE9"/>
    <mergeCell ref="BT9:BY9"/>
    <mergeCell ref="BN9:BS9"/>
    <mergeCell ref="BH9:BM9"/>
    <mergeCell ref="BB18:BG18"/>
    <mergeCell ref="BH18:BM18"/>
    <mergeCell ref="AA21:AD21"/>
    <mergeCell ref="AF21:AI21"/>
    <mergeCell ref="AJ21:AO21"/>
    <mergeCell ref="BH10:BM10"/>
    <mergeCell ref="BB10:BG10"/>
    <mergeCell ref="BB12:BG12"/>
    <mergeCell ref="BH12:BM12"/>
    <mergeCell ref="BZ14:CE14"/>
    <mergeCell ref="BZ16:CE16"/>
    <mergeCell ref="BT15:BY15"/>
    <mergeCell ref="BB9:BG9"/>
    <mergeCell ref="BT12:BY12"/>
    <mergeCell ref="BZ11:CE11"/>
    <mergeCell ref="BT11:BY11"/>
    <mergeCell ref="BN11:BS11"/>
    <mergeCell ref="BH11:BM11"/>
    <mergeCell ref="BB11:BG11"/>
    <mergeCell ref="AV11:BA11"/>
    <mergeCell ref="C17:N17"/>
    <mergeCell ref="C16:N16"/>
    <mergeCell ref="C15:N15"/>
    <mergeCell ref="Q15:U15"/>
    <mergeCell ref="Q17:U17"/>
    <mergeCell ref="Q19:U19"/>
    <mergeCell ref="V15:Z15"/>
    <mergeCell ref="V17:Z17"/>
    <mergeCell ref="V19:Z19"/>
    <mergeCell ref="BB14:BG14"/>
    <mergeCell ref="BB16:BG16"/>
    <mergeCell ref="BN17:BS17"/>
    <mergeCell ref="BT17:BY17"/>
    <mergeCell ref="BZ17:CE17"/>
    <mergeCell ref="BN18:BS18"/>
    <mergeCell ref="BT18:BY18"/>
    <mergeCell ref="BZ18:CE18"/>
    <mergeCell ref="BB17:BG17"/>
    <mergeCell ref="BH17:BM17"/>
  </mergeCells>
  <phoneticPr fontId="21"/>
  <dataValidations count="1">
    <dataValidation type="list" allowBlank="1" showInputMessage="1" showErrorMessage="1" sqref="C9:N21" xr:uid="{1D585A82-2322-4961-A05A-40AEC01E59A4}">
      <formula1>#REF!</formula1>
    </dataValidation>
  </dataValidations>
  <printOptions horizontalCentered="1"/>
  <pageMargins left="7.874015748031496E-2" right="0.11811023622047245" top="0.27559055118110237" bottom="0.27559055118110237" header="0.31496062992125984" footer="0.11811023622047245"/>
  <pageSetup paperSize="9" orientation="landscape" r:id="rId1"/>
  <headerFooter>
    <oddFooter>&amp;L&amp;"Meiryo UI,太字"&amp;9   [ ACL ]&amp;"Meiryo UI,標準" 船社コード: &amp;"Meiryo UI,太字"NSG1&amp;"Meiryo UI,標準"  通知先コード: &amp;"Meiryo UI,太字"5ANSG&amp;R&amp;"Meiryo UI,太字"&amp;9[ 香港・深圳・コペル経由欧州 ]  3 / 13   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F41B8-22A6-43CC-921F-AA1B2C6C1750}">
  <dimension ref="A1:DY55"/>
  <sheetViews>
    <sheetView tabSelected="1" view="pageBreakPreview" topLeftCell="A16" zoomScaleNormal="100" zoomScaleSheetLayoutView="100" workbookViewId="0">
      <selection activeCell="C48" sqref="C48"/>
    </sheetView>
  </sheetViews>
  <sheetFormatPr defaultColWidth="1.6328125" defaultRowHeight="11.15" customHeight="1"/>
  <cols>
    <col min="1" max="1" width="1.6328125" style="3"/>
    <col min="2" max="2" width="0.453125" style="3" customWidth="1"/>
    <col min="3" max="24" width="1.6328125" style="3"/>
    <col min="25" max="25" width="1.6328125" style="3" customWidth="1"/>
    <col min="26" max="31" width="1.6328125" style="3"/>
    <col min="32" max="32" width="1.6328125" style="3" customWidth="1"/>
    <col min="33" max="16384" width="1.6328125" style="3"/>
  </cols>
  <sheetData>
    <row r="1" spans="1:129" ht="13" customHeight="1"/>
    <row r="2" spans="1:129" ht="2.15" customHeight="1" thickBot="1"/>
    <row r="3" spans="1:129" ht="30" customHeight="1" thickTop="1" thickBot="1">
      <c r="A3" s="23"/>
      <c r="B3" s="45"/>
      <c r="C3" s="585" t="s">
        <v>232</v>
      </c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85"/>
      <c r="AG3" s="585"/>
      <c r="AH3" s="585"/>
      <c r="AI3" s="585"/>
      <c r="AJ3" s="585"/>
      <c r="AK3" s="585"/>
      <c r="AL3" s="585"/>
      <c r="AM3" s="585"/>
      <c r="AN3" s="585"/>
      <c r="AO3" s="585"/>
      <c r="AP3" s="585"/>
      <c r="AQ3" s="585"/>
      <c r="AR3" s="585"/>
      <c r="AS3" s="585"/>
      <c r="AT3" s="585"/>
      <c r="AU3" s="585"/>
      <c r="AV3" s="298" t="s">
        <v>555</v>
      </c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  <c r="BL3" s="299"/>
      <c r="BM3" s="299"/>
      <c r="BN3" s="299"/>
      <c r="BO3" s="299"/>
      <c r="BP3" s="299"/>
      <c r="BQ3" s="299"/>
      <c r="BR3" s="299"/>
      <c r="BS3" s="299"/>
      <c r="BT3" s="299"/>
      <c r="BU3" s="299"/>
      <c r="BV3" s="299"/>
      <c r="BW3" s="299"/>
      <c r="BX3" s="299"/>
      <c r="BY3" s="299"/>
      <c r="BZ3" s="299"/>
      <c r="CA3" s="299"/>
      <c r="CB3" s="299"/>
      <c r="CC3" s="299"/>
      <c r="CD3" s="299"/>
      <c r="CE3" s="299"/>
      <c r="CF3" s="299"/>
      <c r="CG3" s="299"/>
      <c r="CH3" s="299"/>
      <c r="CI3" s="299"/>
      <c r="CJ3" s="299"/>
      <c r="CK3" s="299"/>
      <c r="CL3" s="299"/>
      <c r="CM3" s="299"/>
      <c r="CN3" s="299"/>
      <c r="CO3" s="44"/>
      <c r="CP3" s="44"/>
      <c r="CQ3" s="24"/>
      <c r="CR3" s="24"/>
      <c r="CS3" s="24"/>
      <c r="CT3" s="24"/>
      <c r="CU3" s="24"/>
    </row>
    <row r="4" spans="1:129" ht="15" customHeight="1" thickTop="1">
      <c r="A4" s="12"/>
      <c r="AW4" s="12"/>
      <c r="AX4" s="12"/>
      <c r="BF4" s="12"/>
      <c r="BG4" s="12"/>
      <c r="CH4" s="300">
        <v>45245</v>
      </c>
      <c r="CI4" s="300"/>
      <c r="CJ4" s="300"/>
      <c r="CK4" s="300"/>
      <c r="CL4" s="300"/>
      <c r="CM4" s="300"/>
      <c r="CN4" s="300"/>
      <c r="CO4" s="43"/>
      <c r="CP4" s="43"/>
    </row>
    <row r="5" spans="1:129" ht="11.15" customHeight="1">
      <c r="A5" s="12"/>
      <c r="C5" s="559" t="s">
        <v>602</v>
      </c>
      <c r="D5" s="559"/>
      <c r="E5" s="559"/>
      <c r="F5" s="559"/>
      <c r="G5" s="559"/>
      <c r="H5" s="559"/>
      <c r="I5" s="559"/>
      <c r="J5" s="559"/>
      <c r="K5" s="559"/>
      <c r="L5" s="559"/>
      <c r="M5" s="559"/>
      <c r="N5" s="559"/>
      <c r="O5" s="559"/>
      <c r="P5" s="559"/>
      <c r="Q5" s="559"/>
      <c r="R5" s="559"/>
      <c r="S5" s="559"/>
      <c r="T5" s="559"/>
      <c r="U5" s="559"/>
      <c r="V5" s="559"/>
      <c r="W5" s="559"/>
      <c r="X5" s="559"/>
      <c r="Y5" s="559"/>
      <c r="Z5" s="559"/>
      <c r="AA5" s="559"/>
      <c r="AB5" s="559"/>
      <c r="AC5" s="559"/>
      <c r="AD5" s="559"/>
      <c r="AE5" s="559"/>
      <c r="AF5" s="559"/>
      <c r="AG5" s="559"/>
      <c r="AH5" s="559"/>
      <c r="AI5" s="559"/>
      <c r="AJ5" s="559"/>
      <c r="AK5" s="559"/>
      <c r="AL5" s="559"/>
      <c r="AM5" s="559"/>
      <c r="AN5" s="559"/>
      <c r="AO5" s="559"/>
      <c r="AT5" s="586" t="s">
        <v>601</v>
      </c>
      <c r="AU5" s="586"/>
      <c r="AV5" s="586"/>
      <c r="AW5" s="586"/>
      <c r="AX5" s="586"/>
      <c r="AY5" s="586"/>
      <c r="AZ5" s="586"/>
      <c r="BA5" s="586"/>
      <c r="BB5" s="586"/>
      <c r="BC5" s="586"/>
      <c r="BD5" s="586"/>
      <c r="BE5" s="586"/>
      <c r="BF5" s="586"/>
      <c r="BG5" s="586"/>
      <c r="BH5" s="586"/>
      <c r="BI5" s="586"/>
      <c r="BJ5" s="586"/>
      <c r="BK5" s="586"/>
      <c r="BL5" s="586"/>
      <c r="BM5" s="586"/>
      <c r="BN5" s="586"/>
      <c r="BO5" s="586"/>
      <c r="BP5" s="586"/>
      <c r="BQ5" s="586"/>
      <c r="BR5" s="586"/>
      <c r="BS5" s="586"/>
      <c r="BT5" s="586"/>
      <c r="BU5" s="586"/>
      <c r="BV5" s="586"/>
      <c r="BW5" s="586"/>
      <c r="BX5" s="586"/>
      <c r="BY5" s="586"/>
      <c r="BZ5" s="586"/>
      <c r="CA5" s="586"/>
      <c r="CB5" s="586"/>
      <c r="CC5" s="586"/>
      <c r="CD5" s="586"/>
      <c r="CE5" s="586"/>
      <c r="CF5" s="586"/>
    </row>
    <row r="6" spans="1:129" ht="11.15" customHeight="1" thickBot="1">
      <c r="C6" s="560"/>
      <c r="D6" s="560"/>
      <c r="E6" s="560"/>
      <c r="F6" s="560"/>
      <c r="G6" s="560"/>
      <c r="H6" s="560"/>
      <c r="I6" s="560"/>
      <c r="J6" s="560"/>
      <c r="K6" s="560"/>
      <c r="L6" s="560"/>
      <c r="M6" s="560"/>
      <c r="N6" s="560"/>
      <c r="O6" s="560"/>
      <c r="P6" s="560"/>
      <c r="Q6" s="560"/>
      <c r="R6" s="560"/>
      <c r="S6" s="560"/>
      <c r="T6" s="560"/>
      <c r="U6" s="560"/>
      <c r="V6" s="560"/>
      <c r="W6" s="560"/>
      <c r="X6" s="560"/>
      <c r="Y6" s="560"/>
      <c r="Z6" s="560"/>
      <c r="AA6" s="560"/>
      <c r="AB6" s="560"/>
      <c r="AC6" s="560"/>
      <c r="AD6" s="560"/>
      <c r="AE6" s="560"/>
      <c r="AF6" s="560"/>
      <c r="AG6" s="560"/>
      <c r="AH6" s="560"/>
      <c r="AI6" s="560"/>
      <c r="AJ6" s="560"/>
      <c r="AK6" s="560"/>
      <c r="AL6" s="560"/>
      <c r="AM6" s="560"/>
      <c r="AN6" s="560"/>
      <c r="AO6" s="560"/>
      <c r="AT6" s="587"/>
      <c r="AU6" s="587"/>
      <c r="AV6" s="587"/>
      <c r="AW6" s="587"/>
      <c r="AX6" s="587"/>
      <c r="AY6" s="587"/>
      <c r="AZ6" s="587"/>
      <c r="BA6" s="587"/>
      <c r="BB6" s="587"/>
      <c r="BC6" s="587"/>
      <c r="BD6" s="587"/>
      <c r="BE6" s="587"/>
      <c r="BF6" s="587"/>
      <c r="BG6" s="587"/>
      <c r="BH6" s="587"/>
      <c r="BI6" s="587"/>
      <c r="BJ6" s="587"/>
      <c r="BK6" s="587"/>
      <c r="BL6" s="587"/>
      <c r="BM6" s="587"/>
      <c r="BN6" s="587"/>
      <c r="BO6" s="587"/>
      <c r="BP6" s="587"/>
      <c r="BQ6" s="587"/>
      <c r="BR6" s="587"/>
      <c r="BS6" s="587"/>
      <c r="BT6" s="587"/>
      <c r="BU6" s="587"/>
      <c r="BV6" s="587"/>
      <c r="BW6" s="587"/>
      <c r="BX6" s="587"/>
      <c r="BY6" s="587"/>
      <c r="BZ6" s="587"/>
      <c r="CA6" s="587"/>
      <c r="CB6" s="587"/>
      <c r="CC6" s="587"/>
      <c r="CD6" s="587"/>
      <c r="CE6" s="587"/>
      <c r="CF6" s="587"/>
    </row>
    <row r="7" spans="1:129" ht="11.15" customHeight="1" thickTop="1">
      <c r="C7" s="534" t="s">
        <v>32</v>
      </c>
      <c r="D7" s="535"/>
      <c r="E7" s="535"/>
      <c r="F7" s="535"/>
      <c r="G7" s="535"/>
      <c r="H7" s="535"/>
      <c r="I7" s="535"/>
      <c r="J7" s="535"/>
      <c r="K7" s="535"/>
      <c r="L7" s="535"/>
      <c r="M7" s="535"/>
      <c r="N7" s="535"/>
      <c r="O7" s="535"/>
      <c r="P7" s="536"/>
      <c r="Q7" s="540" t="s">
        <v>33</v>
      </c>
      <c r="R7" s="535"/>
      <c r="S7" s="535"/>
      <c r="T7" s="535"/>
      <c r="U7" s="541"/>
      <c r="V7" s="588" t="s">
        <v>31</v>
      </c>
      <c r="W7" s="589"/>
      <c r="X7" s="589"/>
      <c r="Y7" s="589"/>
      <c r="Z7" s="589"/>
      <c r="AA7" s="589"/>
      <c r="AB7" s="589"/>
      <c r="AC7" s="589"/>
      <c r="AD7" s="589"/>
      <c r="AE7" s="589"/>
      <c r="AF7" s="589"/>
      <c r="AG7" s="589"/>
      <c r="AH7" s="589"/>
      <c r="AI7" s="590"/>
      <c r="AJ7" s="411" t="s">
        <v>52</v>
      </c>
      <c r="AK7" s="412"/>
      <c r="AL7" s="412"/>
      <c r="AM7" s="412"/>
      <c r="AN7" s="412"/>
      <c r="AO7" s="413"/>
      <c r="AP7" s="13"/>
      <c r="AQ7" s="13"/>
      <c r="AR7" s="13"/>
      <c r="AS7" s="13"/>
      <c r="AT7" s="534" t="s">
        <v>32</v>
      </c>
      <c r="AU7" s="535"/>
      <c r="AV7" s="535"/>
      <c r="AW7" s="535"/>
      <c r="AX7" s="535"/>
      <c r="AY7" s="535"/>
      <c r="AZ7" s="535"/>
      <c r="BA7" s="535"/>
      <c r="BB7" s="535"/>
      <c r="BC7" s="535"/>
      <c r="BD7" s="535"/>
      <c r="BE7" s="535"/>
      <c r="BF7" s="535"/>
      <c r="BG7" s="536"/>
      <c r="BH7" s="540" t="s">
        <v>33</v>
      </c>
      <c r="BI7" s="535"/>
      <c r="BJ7" s="535"/>
      <c r="BK7" s="535"/>
      <c r="BL7" s="541"/>
      <c r="BM7" s="588" t="s">
        <v>31</v>
      </c>
      <c r="BN7" s="589"/>
      <c r="BO7" s="589"/>
      <c r="BP7" s="589"/>
      <c r="BQ7" s="589"/>
      <c r="BR7" s="589"/>
      <c r="BS7" s="589"/>
      <c r="BT7" s="589"/>
      <c r="BU7" s="589"/>
      <c r="BV7" s="589"/>
      <c r="BW7" s="589"/>
      <c r="BX7" s="589"/>
      <c r="BY7" s="589"/>
      <c r="BZ7" s="590"/>
      <c r="CA7" s="411" t="s">
        <v>53</v>
      </c>
      <c r="CB7" s="412"/>
      <c r="CC7" s="412"/>
      <c r="CD7" s="412"/>
      <c r="CE7" s="412"/>
      <c r="CF7" s="413"/>
      <c r="CG7" s="13"/>
      <c r="CH7" s="13"/>
      <c r="CI7" s="13"/>
      <c r="CJ7" s="13"/>
      <c r="CK7" s="13"/>
      <c r="CL7" s="13"/>
      <c r="CM7" s="13"/>
      <c r="CN7" s="13"/>
    </row>
    <row r="8" spans="1:129" ht="11.15" customHeight="1" thickBot="1">
      <c r="C8" s="537"/>
      <c r="D8" s="538"/>
      <c r="E8" s="538"/>
      <c r="F8" s="538"/>
      <c r="G8" s="538"/>
      <c r="H8" s="538"/>
      <c r="I8" s="538"/>
      <c r="J8" s="538"/>
      <c r="K8" s="538"/>
      <c r="L8" s="538"/>
      <c r="M8" s="538"/>
      <c r="N8" s="538"/>
      <c r="O8" s="538"/>
      <c r="P8" s="539"/>
      <c r="Q8" s="542"/>
      <c r="R8" s="538"/>
      <c r="S8" s="538"/>
      <c r="T8" s="538"/>
      <c r="U8" s="538"/>
      <c r="V8" s="591" t="s">
        <v>36</v>
      </c>
      <c r="W8" s="592"/>
      <c r="X8" s="592"/>
      <c r="Y8" s="592"/>
      <c r="Z8" s="593"/>
      <c r="AA8" s="507" t="s">
        <v>34</v>
      </c>
      <c r="AB8" s="507"/>
      <c r="AC8" s="507"/>
      <c r="AD8" s="507"/>
      <c r="AE8" s="211" t="s">
        <v>29</v>
      </c>
      <c r="AF8" s="507" t="s">
        <v>35</v>
      </c>
      <c r="AG8" s="507"/>
      <c r="AH8" s="507"/>
      <c r="AI8" s="507"/>
      <c r="AJ8" s="414"/>
      <c r="AK8" s="415"/>
      <c r="AL8" s="415"/>
      <c r="AM8" s="415"/>
      <c r="AN8" s="415"/>
      <c r="AO8" s="416"/>
      <c r="AP8" s="13"/>
      <c r="AQ8" s="13"/>
      <c r="AR8" s="13"/>
      <c r="AS8" s="13"/>
      <c r="AT8" s="537"/>
      <c r="AU8" s="538"/>
      <c r="AV8" s="538"/>
      <c r="AW8" s="538"/>
      <c r="AX8" s="538"/>
      <c r="AY8" s="538"/>
      <c r="AZ8" s="538"/>
      <c r="BA8" s="538"/>
      <c r="BB8" s="538"/>
      <c r="BC8" s="538"/>
      <c r="BD8" s="538"/>
      <c r="BE8" s="538"/>
      <c r="BF8" s="538"/>
      <c r="BG8" s="539"/>
      <c r="BH8" s="542"/>
      <c r="BI8" s="538"/>
      <c r="BJ8" s="538"/>
      <c r="BK8" s="538"/>
      <c r="BL8" s="538"/>
      <c r="BM8" s="591" t="s">
        <v>36</v>
      </c>
      <c r="BN8" s="592"/>
      <c r="BO8" s="592"/>
      <c r="BP8" s="592"/>
      <c r="BQ8" s="593"/>
      <c r="BR8" s="507" t="s">
        <v>34</v>
      </c>
      <c r="BS8" s="507"/>
      <c r="BT8" s="507"/>
      <c r="BU8" s="507"/>
      <c r="BV8" s="211" t="s">
        <v>29</v>
      </c>
      <c r="BW8" s="507" t="s">
        <v>35</v>
      </c>
      <c r="BX8" s="507"/>
      <c r="BY8" s="507"/>
      <c r="BZ8" s="507"/>
      <c r="CA8" s="414"/>
      <c r="CB8" s="415"/>
      <c r="CC8" s="415"/>
      <c r="CD8" s="415"/>
      <c r="CE8" s="415"/>
      <c r="CF8" s="416"/>
      <c r="CG8" s="13"/>
      <c r="CH8" s="13"/>
      <c r="CI8" s="13"/>
      <c r="CJ8" s="13"/>
      <c r="CK8" s="13"/>
      <c r="CL8" s="13"/>
      <c r="CM8" s="13"/>
      <c r="CN8" s="13"/>
    </row>
    <row r="9" spans="1:129" ht="11.15" customHeight="1" thickTop="1">
      <c r="C9" s="582" t="s">
        <v>481</v>
      </c>
      <c r="D9" s="583" t="s">
        <v>439</v>
      </c>
      <c r="E9" s="583" t="s">
        <v>439</v>
      </c>
      <c r="F9" s="583" t="s">
        <v>439</v>
      </c>
      <c r="G9" s="583" t="s">
        <v>439</v>
      </c>
      <c r="H9" s="583" t="s">
        <v>439</v>
      </c>
      <c r="I9" s="583" t="s">
        <v>439</v>
      </c>
      <c r="J9" s="583" t="s">
        <v>439</v>
      </c>
      <c r="K9" s="583" t="s">
        <v>439</v>
      </c>
      <c r="L9" s="583" t="s">
        <v>439</v>
      </c>
      <c r="M9" s="583" t="s">
        <v>439</v>
      </c>
      <c r="N9" s="583" t="s">
        <v>439</v>
      </c>
      <c r="O9" s="583" t="s">
        <v>439</v>
      </c>
      <c r="P9" s="584" t="s">
        <v>439</v>
      </c>
      <c r="Q9" s="495">
        <v>2358</v>
      </c>
      <c r="R9" s="496"/>
      <c r="S9" s="496"/>
      <c r="T9" s="496"/>
      <c r="U9" s="497"/>
      <c r="V9" s="498">
        <v>45243</v>
      </c>
      <c r="W9" s="499"/>
      <c r="X9" s="499"/>
      <c r="Y9" s="499"/>
      <c r="Z9" s="500"/>
      <c r="AA9" s="501">
        <v>45245</v>
      </c>
      <c r="AB9" s="502"/>
      <c r="AC9" s="502"/>
      <c r="AD9" s="502"/>
      <c r="AE9" s="212" t="s">
        <v>438</v>
      </c>
      <c r="AF9" s="502">
        <v>45246</v>
      </c>
      <c r="AG9" s="502"/>
      <c r="AH9" s="502"/>
      <c r="AI9" s="581"/>
      <c r="AJ9" s="504">
        <v>45249</v>
      </c>
      <c r="AK9" s="505"/>
      <c r="AL9" s="505"/>
      <c r="AM9" s="505"/>
      <c r="AN9" s="505"/>
      <c r="AO9" s="506"/>
      <c r="AP9" s="13"/>
      <c r="AQ9" s="13"/>
      <c r="AR9" s="13"/>
      <c r="AS9" s="13"/>
      <c r="AT9" s="510" t="s">
        <v>522</v>
      </c>
      <c r="AU9" s="594" t="s">
        <v>444</v>
      </c>
      <c r="AV9" s="594" t="s">
        <v>444</v>
      </c>
      <c r="AW9" s="594" t="s">
        <v>444</v>
      </c>
      <c r="AX9" s="594" t="s">
        <v>444</v>
      </c>
      <c r="AY9" s="594" t="s">
        <v>444</v>
      </c>
      <c r="AZ9" s="594" t="s">
        <v>444</v>
      </c>
      <c r="BA9" s="594" t="s">
        <v>444</v>
      </c>
      <c r="BB9" s="594" t="s">
        <v>444</v>
      </c>
      <c r="BC9" s="594" t="s">
        <v>444</v>
      </c>
      <c r="BD9" s="594" t="s">
        <v>444</v>
      </c>
      <c r="BE9" s="594" t="s">
        <v>444</v>
      </c>
      <c r="BF9" s="594" t="s">
        <v>444</v>
      </c>
      <c r="BG9" s="595" t="s">
        <v>444</v>
      </c>
      <c r="BH9" s="495">
        <v>2346</v>
      </c>
      <c r="BI9" s="596"/>
      <c r="BJ9" s="596"/>
      <c r="BK9" s="596"/>
      <c r="BL9" s="597"/>
      <c r="BM9" s="498">
        <v>45246</v>
      </c>
      <c r="BN9" s="499"/>
      <c r="BO9" s="499"/>
      <c r="BP9" s="499"/>
      <c r="BQ9" s="500"/>
      <c r="BR9" s="502">
        <v>45249</v>
      </c>
      <c r="BS9" s="502"/>
      <c r="BT9" s="502"/>
      <c r="BU9" s="502"/>
      <c r="BV9" s="212" t="s">
        <v>438</v>
      </c>
      <c r="BW9" s="502">
        <v>45249</v>
      </c>
      <c r="BX9" s="502"/>
      <c r="BY9" s="502">
        <v>45028</v>
      </c>
      <c r="BZ9" s="581"/>
      <c r="CA9" s="504">
        <v>45255</v>
      </c>
      <c r="CB9" s="505"/>
      <c r="CC9" s="505"/>
      <c r="CD9" s="505"/>
      <c r="CE9" s="505"/>
      <c r="CF9" s="506"/>
      <c r="CG9" s="13"/>
      <c r="CH9" s="13"/>
      <c r="CI9" s="13"/>
      <c r="CJ9" s="13"/>
      <c r="CK9" s="13"/>
      <c r="CL9" s="13"/>
      <c r="CM9" s="13"/>
      <c r="CN9" s="13"/>
    </row>
    <row r="10" spans="1:129" ht="11.15" customHeight="1">
      <c r="C10" s="567" t="s">
        <v>520</v>
      </c>
      <c r="D10" s="568" t="s">
        <v>440</v>
      </c>
      <c r="E10" s="568" t="s">
        <v>440</v>
      </c>
      <c r="F10" s="568" t="s">
        <v>440</v>
      </c>
      <c r="G10" s="568" t="s">
        <v>440</v>
      </c>
      <c r="H10" s="568" t="s">
        <v>440</v>
      </c>
      <c r="I10" s="568" t="s">
        <v>440</v>
      </c>
      <c r="J10" s="568" t="s">
        <v>440</v>
      </c>
      <c r="K10" s="568" t="s">
        <v>440</v>
      </c>
      <c r="L10" s="568" t="s">
        <v>440</v>
      </c>
      <c r="M10" s="568" t="s">
        <v>440</v>
      </c>
      <c r="N10" s="568" t="s">
        <v>440</v>
      </c>
      <c r="O10" s="568" t="s">
        <v>440</v>
      </c>
      <c r="P10" s="569" t="s">
        <v>440</v>
      </c>
      <c r="Q10" s="570">
        <v>2346</v>
      </c>
      <c r="R10" s="571"/>
      <c r="S10" s="571"/>
      <c r="T10" s="571"/>
      <c r="U10" s="572"/>
      <c r="V10" s="573">
        <v>45245</v>
      </c>
      <c r="W10" s="574"/>
      <c r="X10" s="574"/>
      <c r="Y10" s="574"/>
      <c r="Z10" s="575"/>
      <c r="AA10" s="576">
        <v>45246</v>
      </c>
      <c r="AB10" s="576"/>
      <c r="AC10" s="576"/>
      <c r="AD10" s="576"/>
      <c r="AE10" s="213" t="s">
        <v>438</v>
      </c>
      <c r="AF10" s="576">
        <v>45247</v>
      </c>
      <c r="AG10" s="576"/>
      <c r="AH10" s="576"/>
      <c r="AI10" s="577"/>
      <c r="AJ10" s="578">
        <v>45250</v>
      </c>
      <c r="AK10" s="579"/>
      <c r="AL10" s="579"/>
      <c r="AM10" s="579"/>
      <c r="AN10" s="579"/>
      <c r="AO10" s="580"/>
      <c r="AP10" s="13"/>
      <c r="AQ10" s="13"/>
      <c r="AR10" s="13"/>
      <c r="AS10" s="13"/>
      <c r="AT10" s="473" t="s">
        <v>664</v>
      </c>
      <c r="AU10" s="474" t="s">
        <v>445</v>
      </c>
      <c r="AV10" s="474" t="s">
        <v>445</v>
      </c>
      <c r="AW10" s="474" t="s">
        <v>445</v>
      </c>
      <c r="AX10" s="474" t="s">
        <v>445</v>
      </c>
      <c r="AY10" s="474" t="s">
        <v>445</v>
      </c>
      <c r="AZ10" s="474" t="s">
        <v>445</v>
      </c>
      <c r="BA10" s="474" t="s">
        <v>445</v>
      </c>
      <c r="BB10" s="474" t="s">
        <v>445</v>
      </c>
      <c r="BC10" s="474" t="s">
        <v>445</v>
      </c>
      <c r="BD10" s="474" t="s">
        <v>445</v>
      </c>
      <c r="BE10" s="474" t="s">
        <v>445</v>
      </c>
      <c r="BF10" s="474" t="s">
        <v>445</v>
      </c>
      <c r="BG10" s="475" t="s">
        <v>445</v>
      </c>
      <c r="BH10" s="476">
        <v>2347</v>
      </c>
      <c r="BI10" s="525"/>
      <c r="BJ10" s="525"/>
      <c r="BK10" s="525"/>
      <c r="BL10" s="526"/>
      <c r="BM10" s="479">
        <v>45252</v>
      </c>
      <c r="BN10" s="480"/>
      <c r="BO10" s="480"/>
      <c r="BP10" s="480"/>
      <c r="BQ10" s="481"/>
      <c r="BR10" s="482">
        <v>45256</v>
      </c>
      <c r="BS10" s="482"/>
      <c r="BT10" s="482"/>
      <c r="BU10" s="482"/>
      <c r="BV10" s="214" t="s">
        <v>438</v>
      </c>
      <c r="BW10" s="482">
        <v>45256</v>
      </c>
      <c r="BX10" s="482"/>
      <c r="BY10" s="482">
        <v>45028</v>
      </c>
      <c r="BZ10" s="483"/>
      <c r="CA10" s="484">
        <v>45262</v>
      </c>
      <c r="CB10" s="485"/>
      <c r="CC10" s="485"/>
      <c r="CD10" s="485"/>
      <c r="CE10" s="485"/>
      <c r="CF10" s="486"/>
      <c r="CG10" s="13"/>
      <c r="CH10" s="13"/>
      <c r="CI10" s="13"/>
      <c r="CJ10" s="13"/>
      <c r="CK10" s="13"/>
      <c r="CL10" s="13"/>
      <c r="CM10" s="13"/>
      <c r="CN10" s="13"/>
      <c r="CU10" s="178"/>
      <c r="CX10" s="178"/>
    </row>
    <row r="11" spans="1:129" ht="11.15" customHeight="1">
      <c r="C11" s="473" t="s">
        <v>521</v>
      </c>
      <c r="D11" s="474" t="s">
        <v>441</v>
      </c>
      <c r="E11" s="474" t="s">
        <v>441</v>
      </c>
      <c r="F11" s="474" t="s">
        <v>441</v>
      </c>
      <c r="G11" s="474" t="s">
        <v>441</v>
      </c>
      <c r="H11" s="474" t="s">
        <v>441</v>
      </c>
      <c r="I11" s="474" t="s">
        <v>441</v>
      </c>
      <c r="J11" s="474" t="s">
        <v>441</v>
      </c>
      <c r="K11" s="474" t="s">
        <v>441</v>
      </c>
      <c r="L11" s="474" t="s">
        <v>441</v>
      </c>
      <c r="M11" s="474" t="s">
        <v>441</v>
      </c>
      <c r="N11" s="474" t="s">
        <v>441</v>
      </c>
      <c r="O11" s="474" t="s">
        <v>441</v>
      </c>
      <c r="P11" s="475" t="s">
        <v>441</v>
      </c>
      <c r="Q11" s="476">
        <v>2360</v>
      </c>
      <c r="R11" s="477"/>
      <c r="S11" s="477"/>
      <c r="T11" s="477"/>
      <c r="U11" s="478"/>
      <c r="V11" s="479">
        <v>45250</v>
      </c>
      <c r="W11" s="480"/>
      <c r="X11" s="480"/>
      <c r="Y11" s="480"/>
      <c r="Z11" s="481"/>
      <c r="AA11" s="482">
        <v>45252</v>
      </c>
      <c r="AB11" s="482"/>
      <c r="AC11" s="482"/>
      <c r="AD11" s="482"/>
      <c r="AE11" s="214" t="s">
        <v>438</v>
      </c>
      <c r="AF11" s="482">
        <v>45253</v>
      </c>
      <c r="AG11" s="482"/>
      <c r="AH11" s="482"/>
      <c r="AI11" s="483"/>
      <c r="AJ11" s="484">
        <v>45256</v>
      </c>
      <c r="AK11" s="485"/>
      <c r="AL11" s="485"/>
      <c r="AM11" s="485"/>
      <c r="AN11" s="485"/>
      <c r="AO11" s="486"/>
      <c r="AP11" s="13"/>
      <c r="AQ11" s="13"/>
      <c r="AR11" s="13"/>
      <c r="AS11" s="13"/>
      <c r="AT11" s="473" t="s">
        <v>618</v>
      </c>
      <c r="AU11" s="474" t="s">
        <v>444</v>
      </c>
      <c r="AV11" s="474" t="s">
        <v>444</v>
      </c>
      <c r="AW11" s="474" t="s">
        <v>444</v>
      </c>
      <c r="AX11" s="474" t="s">
        <v>444</v>
      </c>
      <c r="AY11" s="474" t="s">
        <v>444</v>
      </c>
      <c r="AZ11" s="474" t="s">
        <v>444</v>
      </c>
      <c r="BA11" s="474" t="s">
        <v>444</v>
      </c>
      <c r="BB11" s="474" t="s">
        <v>444</v>
      </c>
      <c r="BC11" s="474" t="s">
        <v>444</v>
      </c>
      <c r="BD11" s="474" t="s">
        <v>444</v>
      </c>
      <c r="BE11" s="474" t="s">
        <v>444</v>
      </c>
      <c r="BF11" s="474" t="s">
        <v>444</v>
      </c>
      <c r="BG11" s="475" t="s">
        <v>444</v>
      </c>
      <c r="BH11" s="476">
        <v>2248</v>
      </c>
      <c r="BI11" s="525"/>
      <c r="BJ11" s="525"/>
      <c r="BK11" s="525"/>
      <c r="BL11" s="526"/>
      <c r="BM11" s="479">
        <v>45260</v>
      </c>
      <c r="BN11" s="480"/>
      <c r="BO11" s="480"/>
      <c r="BP11" s="480"/>
      <c r="BQ11" s="481"/>
      <c r="BR11" s="482">
        <v>45263</v>
      </c>
      <c r="BS11" s="482"/>
      <c r="BT11" s="482"/>
      <c r="BU11" s="482"/>
      <c r="BV11" s="214" t="s">
        <v>438</v>
      </c>
      <c r="BW11" s="482">
        <v>45263</v>
      </c>
      <c r="BX11" s="482"/>
      <c r="BY11" s="482">
        <v>45028</v>
      </c>
      <c r="BZ11" s="483"/>
      <c r="CA11" s="484">
        <v>45269</v>
      </c>
      <c r="CB11" s="485"/>
      <c r="CC11" s="485"/>
      <c r="CD11" s="485"/>
      <c r="CE11" s="485"/>
      <c r="CF11" s="486"/>
      <c r="CG11" s="13"/>
      <c r="CH11" s="13"/>
      <c r="CI11" s="13"/>
      <c r="CJ11" s="13"/>
      <c r="CK11" s="13"/>
      <c r="CL11" s="13"/>
      <c r="CM11" s="13"/>
      <c r="CN11" s="13"/>
      <c r="CU11" s="178"/>
      <c r="CX11" s="178"/>
    </row>
    <row r="12" spans="1:129" ht="11.15" customHeight="1">
      <c r="C12" s="567" t="s">
        <v>520</v>
      </c>
      <c r="D12" s="568" t="s">
        <v>440</v>
      </c>
      <c r="E12" s="568" t="s">
        <v>440</v>
      </c>
      <c r="F12" s="568" t="s">
        <v>440</v>
      </c>
      <c r="G12" s="568" t="s">
        <v>440</v>
      </c>
      <c r="H12" s="568" t="s">
        <v>440</v>
      </c>
      <c r="I12" s="568" t="s">
        <v>440</v>
      </c>
      <c r="J12" s="568" t="s">
        <v>440</v>
      </c>
      <c r="K12" s="568" t="s">
        <v>440</v>
      </c>
      <c r="L12" s="568" t="s">
        <v>440</v>
      </c>
      <c r="M12" s="568" t="s">
        <v>440</v>
      </c>
      <c r="N12" s="568" t="s">
        <v>440</v>
      </c>
      <c r="O12" s="568" t="s">
        <v>440</v>
      </c>
      <c r="P12" s="569" t="s">
        <v>440</v>
      </c>
      <c r="Q12" s="570">
        <v>2347</v>
      </c>
      <c r="R12" s="571"/>
      <c r="S12" s="571"/>
      <c r="T12" s="571"/>
      <c r="U12" s="572"/>
      <c r="V12" s="573">
        <v>45251</v>
      </c>
      <c r="W12" s="574"/>
      <c r="X12" s="574"/>
      <c r="Y12" s="574"/>
      <c r="Z12" s="575"/>
      <c r="AA12" s="576">
        <v>45253</v>
      </c>
      <c r="AB12" s="576"/>
      <c r="AC12" s="576"/>
      <c r="AD12" s="576"/>
      <c r="AE12" s="213" t="s">
        <v>438</v>
      </c>
      <c r="AF12" s="576">
        <v>45254</v>
      </c>
      <c r="AG12" s="576"/>
      <c r="AH12" s="576"/>
      <c r="AI12" s="577"/>
      <c r="AJ12" s="578">
        <v>45257</v>
      </c>
      <c r="AK12" s="579"/>
      <c r="AL12" s="579"/>
      <c r="AM12" s="579"/>
      <c r="AN12" s="579"/>
      <c r="AO12" s="580"/>
      <c r="AP12" s="13"/>
      <c r="AQ12" s="13"/>
      <c r="AR12" s="13"/>
      <c r="AS12" s="13"/>
      <c r="AT12" s="473" t="s">
        <v>664</v>
      </c>
      <c r="AU12" s="474" t="s">
        <v>445</v>
      </c>
      <c r="AV12" s="474" t="s">
        <v>445</v>
      </c>
      <c r="AW12" s="474" t="s">
        <v>445</v>
      </c>
      <c r="AX12" s="474" t="s">
        <v>445</v>
      </c>
      <c r="AY12" s="474" t="s">
        <v>445</v>
      </c>
      <c r="AZ12" s="474" t="s">
        <v>445</v>
      </c>
      <c r="BA12" s="474" t="s">
        <v>445</v>
      </c>
      <c r="BB12" s="474" t="s">
        <v>445</v>
      </c>
      <c r="BC12" s="474" t="s">
        <v>445</v>
      </c>
      <c r="BD12" s="474" t="s">
        <v>445</v>
      </c>
      <c r="BE12" s="474" t="s">
        <v>445</v>
      </c>
      <c r="BF12" s="474" t="s">
        <v>445</v>
      </c>
      <c r="BG12" s="475" t="s">
        <v>445</v>
      </c>
      <c r="BH12" s="476">
        <v>2349</v>
      </c>
      <c r="BI12" s="525"/>
      <c r="BJ12" s="525"/>
      <c r="BK12" s="525"/>
      <c r="BL12" s="526"/>
      <c r="BM12" s="479">
        <v>45267</v>
      </c>
      <c r="BN12" s="480"/>
      <c r="BO12" s="480"/>
      <c r="BP12" s="480"/>
      <c r="BQ12" s="481"/>
      <c r="BR12" s="482">
        <v>45270</v>
      </c>
      <c r="BS12" s="482"/>
      <c r="BT12" s="482"/>
      <c r="BU12" s="482"/>
      <c r="BV12" s="214" t="s">
        <v>438</v>
      </c>
      <c r="BW12" s="482">
        <v>45270</v>
      </c>
      <c r="BX12" s="482"/>
      <c r="BY12" s="482">
        <v>45028</v>
      </c>
      <c r="BZ12" s="483"/>
      <c r="CA12" s="484">
        <v>45276</v>
      </c>
      <c r="CB12" s="485"/>
      <c r="CC12" s="485"/>
      <c r="CD12" s="485"/>
      <c r="CE12" s="485"/>
      <c r="CF12" s="486"/>
      <c r="CG12" s="13"/>
      <c r="CH12" s="13"/>
      <c r="CI12" s="13"/>
      <c r="CJ12" s="13"/>
      <c r="CK12" s="13"/>
      <c r="CL12" s="13"/>
      <c r="CM12" s="13"/>
      <c r="CN12" s="13"/>
      <c r="CX12" s="178"/>
    </row>
    <row r="13" spans="1:129" ht="11.15" customHeight="1">
      <c r="C13" s="473" t="s">
        <v>576</v>
      </c>
      <c r="D13" s="474" t="s">
        <v>440</v>
      </c>
      <c r="E13" s="474" t="s">
        <v>440</v>
      </c>
      <c r="F13" s="474" t="s">
        <v>440</v>
      </c>
      <c r="G13" s="474" t="s">
        <v>440</v>
      </c>
      <c r="H13" s="474" t="s">
        <v>440</v>
      </c>
      <c r="I13" s="474" t="s">
        <v>440</v>
      </c>
      <c r="J13" s="474" t="s">
        <v>440</v>
      </c>
      <c r="K13" s="474" t="s">
        <v>440</v>
      </c>
      <c r="L13" s="474" t="s">
        <v>440</v>
      </c>
      <c r="M13" s="474" t="s">
        <v>440</v>
      </c>
      <c r="N13" s="474" t="s">
        <v>440</v>
      </c>
      <c r="O13" s="474" t="s">
        <v>440</v>
      </c>
      <c r="P13" s="475" t="s">
        <v>440</v>
      </c>
      <c r="Q13" s="476">
        <v>2350</v>
      </c>
      <c r="R13" s="477"/>
      <c r="S13" s="477"/>
      <c r="T13" s="477"/>
      <c r="U13" s="478"/>
      <c r="V13" s="479">
        <v>45257</v>
      </c>
      <c r="W13" s="480"/>
      <c r="X13" s="480"/>
      <c r="Y13" s="480"/>
      <c r="Z13" s="481"/>
      <c r="AA13" s="482">
        <v>45259</v>
      </c>
      <c r="AB13" s="482"/>
      <c r="AC13" s="482"/>
      <c r="AD13" s="482"/>
      <c r="AE13" s="214" t="s">
        <v>438</v>
      </c>
      <c r="AF13" s="482">
        <v>45260</v>
      </c>
      <c r="AG13" s="482"/>
      <c r="AH13" s="482"/>
      <c r="AI13" s="483"/>
      <c r="AJ13" s="484">
        <v>45263</v>
      </c>
      <c r="AK13" s="485"/>
      <c r="AL13" s="485"/>
      <c r="AM13" s="485"/>
      <c r="AN13" s="485"/>
      <c r="AO13" s="486"/>
      <c r="AP13" s="13"/>
      <c r="AQ13" s="13"/>
      <c r="AR13" s="13"/>
      <c r="AS13" s="13"/>
      <c r="AT13" s="473" t="s">
        <v>618</v>
      </c>
      <c r="AU13" s="474" t="s">
        <v>444</v>
      </c>
      <c r="AV13" s="474" t="s">
        <v>444</v>
      </c>
      <c r="AW13" s="474" t="s">
        <v>444</v>
      </c>
      <c r="AX13" s="474" t="s">
        <v>444</v>
      </c>
      <c r="AY13" s="474" t="s">
        <v>444</v>
      </c>
      <c r="AZ13" s="474" t="s">
        <v>444</v>
      </c>
      <c r="BA13" s="474" t="s">
        <v>444</v>
      </c>
      <c r="BB13" s="474" t="s">
        <v>444</v>
      </c>
      <c r="BC13" s="474" t="s">
        <v>444</v>
      </c>
      <c r="BD13" s="474" t="s">
        <v>444</v>
      </c>
      <c r="BE13" s="474" t="s">
        <v>444</v>
      </c>
      <c r="BF13" s="474" t="s">
        <v>444</v>
      </c>
      <c r="BG13" s="475" t="s">
        <v>444</v>
      </c>
      <c r="BH13" s="476">
        <v>2350</v>
      </c>
      <c r="BI13" s="525"/>
      <c r="BJ13" s="525"/>
      <c r="BK13" s="525"/>
      <c r="BL13" s="526"/>
      <c r="BM13" s="479">
        <v>45274</v>
      </c>
      <c r="BN13" s="480"/>
      <c r="BO13" s="480"/>
      <c r="BP13" s="480"/>
      <c r="BQ13" s="481"/>
      <c r="BR13" s="482">
        <v>45277</v>
      </c>
      <c r="BS13" s="482"/>
      <c r="BT13" s="482"/>
      <c r="BU13" s="482"/>
      <c r="BV13" s="214" t="s">
        <v>438</v>
      </c>
      <c r="BW13" s="482">
        <v>45277</v>
      </c>
      <c r="BX13" s="482"/>
      <c r="BY13" s="482">
        <v>45028</v>
      </c>
      <c r="BZ13" s="483"/>
      <c r="CA13" s="484">
        <v>45283</v>
      </c>
      <c r="CB13" s="485"/>
      <c r="CC13" s="485"/>
      <c r="CD13" s="485"/>
      <c r="CE13" s="485"/>
      <c r="CF13" s="486"/>
      <c r="CG13" s="13"/>
      <c r="CH13" s="13"/>
      <c r="CI13" s="13"/>
      <c r="CJ13" s="13"/>
      <c r="CK13" s="13"/>
      <c r="CL13" s="13"/>
      <c r="CM13" s="13"/>
      <c r="CN13" s="13"/>
    </row>
    <row r="14" spans="1:129" ht="11.15" customHeight="1" thickBot="1">
      <c r="C14" s="567" t="s">
        <v>520</v>
      </c>
      <c r="D14" s="568" t="s">
        <v>441</v>
      </c>
      <c r="E14" s="568" t="s">
        <v>441</v>
      </c>
      <c r="F14" s="568" t="s">
        <v>441</v>
      </c>
      <c r="G14" s="568" t="s">
        <v>441</v>
      </c>
      <c r="H14" s="568" t="s">
        <v>441</v>
      </c>
      <c r="I14" s="568" t="s">
        <v>441</v>
      </c>
      <c r="J14" s="568" t="s">
        <v>441</v>
      </c>
      <c r="K14" s="568" t="s">
        <v>441</v>
      </c>
      <c r="L14" s="568" t="s">
        <v>441</v>
      </c>
      <c r="M14" s="568" t="s">
        <v>441</v>
      </c>
      <c r="N14" s="568" t="s">
        <v>441</v>
      </c>
      <c r="O14" s="568" t="s">
        <v>441</v>
      </c>
      <c r="P14" s="569" t="s">
        <v>441</v>
      </c>
      <c r="Q14" s="570">
        <v>2348</v>
      </c>
      <c r="R14" s="571"/>
      <c r="S14" s="571"/>
      <c r="T14" s="571"/>
      <c r="U14" s="572"/>
      <c r="V14" s="573">
        <v>45259</v>
      </c>
      <c r="W14" s="574"/>
      <c r="X14" s="574"/>
      <c r="Y14" s="574"/>
      <c r="Z14" s="575"/>
      <c r="AA14" s="576">
        <v>45260</v>
      </c>
      <c r="AB14" s="576"/>
      <c r="AC14" s="576"/>
      <c r="AD14" s="576"/>
      <c r="AE14" s="213" t="s">
        <v>438</v>
      </c>
      <c r="AF14" s="576">
        <v>45261</v>
      </c>
      <c r="AG14" s="576"/>
      <c r="AH14" s="576"/>
      <c r="AI14" s="577"/>
      <c r="AJ14" s="578">
        <v>45264</v>
      </c>
      <c r="AK14" s="579"/>
      <c r="AL14" s="579"/>
      <c r="AM14" s="579"/>
      <c r="AN14" s="579"/>
      <c r="AO14" s="580"/>
      <c r="AP14" s="13"/>
      <c r="AQ14" s="13"/>
      <c r="AR14" s="13"/>
      <c r="AS14" s="13"/>
      <c r="AT14" s="473" t="s">
        <v>664</v>
      </c>
      <c r="AU14" s="474" t="s">
        <v>444</v>
      </c>
      <c r="AV14" s="474" t="s">
        <v>444</v>
      </c>
      <c r="AW14" s="474" t="s">
        <v>444</v>
      </c>
      <c r="AX14" s="474" t="s">
        <v>444</v>
      </c>
      <c r="AY14" s="474" t="s">
        <v>444</v>
      </c>
      <c r="AZ14" s="474" t="s">
        <v>444</v>
      </c>
      <c r="BA14" s="474" t="s">
        <v>444</v>
      </c>
      <c r="BB14" s="474" t="s">
        <v>444</v>
      </c>
      <c r="BC14" s="474" t="s">
        <v>444</v>
      </c>
      <c r="BD14" s="474" t="s">
        <v>444</v>
      </c>
      <c r="BE14" s="474" t="s">
        <v>444</v>
      </c>
      <c r="BF14" s="474" t="s">
        <v>444</v>
      </c>
      <c r="BG14" s="475" t="s">
        <v>444</v>
      </c>
      <c r="BH14" s="476">
        <v>2351</v>
      </c>
      <c r="BI14" s="525"/>
      <c r="BJ14" s="525"/>
      <c r="BK14" s="525"/>
      <c r="BL14" s="526"/>
      <c r="BM14" s="479">
        <v>45281</v>
      </c>
      <c r="BN14" s="480"/>
      <c r="BO14" s="480"/>
      <c r="BP14" s="480"/>
      <c r="BQ14" s="481"/>
      <c r="BR14" s="482">
        <v>45284</v>
      </c>
      <c r="BS14" s="482"/>
      <c r="BT14" s="482"/>
      <c r="BU14" s="482"/>
      <c r="BV14" s="214" t="s">
        <v>438</v>
      </c>
      <c r="BW14" s="482">
        <v>45284</v>
      </c>
      <c r="BX14" s="482"/>
      <c r="BY14" s="482">
        <v>45028</v>
      </c>
      <c r="BZ14" s="483"/>
      <c r="CA14" s="484">
        <v>45290</v>
      </c>
      <c r="CB14" s="485"/>
      <c r="CC14" s="485"/>
      <c r="CD14" s="485"/>
      <c r="CE14" s="485"/>
      <c r="CF14" s="486"/>
      <c r="CG14" s="13"/>
      <c r="CH14" s="13"/>
      <c r="CI14" s="13"/>
      <c r="CJ14" s="13"/>
      <c r="CK14" s="13"/>
      <c r="CL14" s="13"/>
      <c r="CM14" s="13"/>
      <c r="CN14" s="13"/>
    </row>
    <row r="15" spans="1:129" ht="11.15" customHeight="1">
      <c r="C15" s="473" t="s">
        <v>677</v>
      </c>
      <c r="D15" s="474" t="s">
        <v>440</v>
      </c>
      <c r="E15" s="474" t="s">
        <v>440</v>
      </c>
      <c r="F15" s="474" t="s">
        <v>440</v>
      </c>
      <c r="G15" s="474" t="s">
        <v>440</v>
      </c>
      <c r="H15" s="474" t="s">
        <v>440</v>
      </c>
      <c r="I15" s="474" t="s">
        <v>440</v>
      </c>
      <c r="J15" s="474" t="s">
        <v>440</v>
      </c>
      <c r="K15" s="474" t="s">
        <v>440</v>
      </c>
      <c r="L15" s="474" t="s">
        <v>440</v>
      </c>
      <c r="M15" s="474" t="s">
        <v>440</v>
      </c>
      <c r="N15" s="474" t="s">
        <v>440</v>
      </c>
      <c r="O15" s="474" t="s">
        <v>440</v>
      </c>
      <c r="P15" s="475" t="s">
        <v>440</v>
      </c>
      <c r="Q15" s="476">
        <v>2360</v>
      </c>
      <c r="R15" s="477"/>
      <c r="S15" s="477"/>
      <c r="T15" s="477"/>
      <c r="U15" s="478"/>
      <c r="V15" s="479">
        <v>45264</v>
      </c>
      <c r="W15" s="480"/>
      <c r="X15" s="480"/>
      <c r="Y15" s="480"/>
      <c r="Z15" s="481"/>
      <c r="AA15" s="482">
        <v>45266</v>
      </c>
      <c r="AB15" s="482"/>
      <c r="AC15" s="482"/>
      <c r="AD15" s="482"/>
      <c r="AE15" s="214" t="s">
        <v>438</v>
      </c>
      <c r="AF15" s="482">
        <v>45267</v>
      </c>
      <c r="AG15" s="482"/>
      <c r="AH15" s="482"/>
      <c r="AI15" s="483"/>
      <c r="AJ15" s="484">
        <v>45270</v>
      </c>
      <c r="AK15" s="485"/>
      <c r="AL15" s="485"/>
      <c r="AM15" s="485"/>
      <c r="AN15" s="485"/>
      <c r="AO15" s="486"/>
      <c r="AP15" s="13"/>
      <c r="AQ15" s="13"/>
      <c r="AR15" s="13"/>
      <c r="AS15" s="13"/>
      <c r="AT15" s="489" t="s">
        <v>615</v>
      </c>
      <c r="AU15" s="490"/>
      <c r="AV15" s="490"/>
      <c r="AW15" s="490"/>
      <c r="AX15" s="490"/>
      <c r="AY15" s="490"/>
      <c r="AZ15" s="490"/>
      <c r="BA15" s="490"/>
      <c r="BB15" s="490"/>
      <c r="BC15" s="490"/>
      <c r="BD15" s="490"/>
      <c r="BE15" s="490"/>
      <c r="BF15" s="490"/>
      <c r="BG15" s="490"/>
      <c r="BH15" s="490"/>
      <c r="BI15" s="490"/>
      <c r="BJ15" s="490"/>
      <c r="BK15" s="490"/>
      <c r="BL15" s="490"/>
      <c r="BM15" s="490"/>
      <c r="BN15" s="490"/>
      <c r="BO15" s="490"/>
      <c r="BP15" s="490"/>
      <c r="BQ15" s="490"/>
      <c r="BR15" s="490"/>
      <c r="BS15" s="490"/>
      <c r="BT15" s="490"/>
      <c r="BU15" s="490"/>
      <c r="BV15" s="490"/>
      <c r="BW15" s="490"/>
      <c r="BX15" s="490"/>
      <c r="BY15" s="490"/>
      <c r="BZ15" s="490"/>
      <c r="CA15" s="490"/>
      <c r="CB15" s="490"/>
      <c r="CC15" s="490"/>
      <c r="CD15" s="490"/>
      <c r="CE15" s="490"/>
      <c r="CF15" s="491"/>
      <c r="CG15" s="13"/>
      <c r="CH15" s="13"/>
      <c r="CI15" s="13"/>
      <c r="CJ15" s="13"/>
      <c r="CK15" s="13"/>
      <c r="CL15" s="13"/>
      <c r="CM15" s="13"/>
      <c r="CN15" s="13"/>
      <c r="DC15" s="179"/>
      <c r="DD15" s="179"/>
      <c r="DE15" s="179"/>
      <c r="DF15" s="179"/>
      <c r="DG15" s="179"/>
      <c r="DH15" s="179"/>
      <c r="DI15" s="179"/>
      <c r="DJ15" s="179"/>
      <c r="DK15" s="179"/>
      <c r="DL15" s="179"/>
      <c r="DM15" s="179"/>
      <c r="DN15" s="179"/>
      <c r="DO15" s="179"/>
      <c r="DP15" s="179"/>
      <c r="DQ15" s="179"/>
      <c r="DR15" s="179"/>
      <c r="DS15" s="179"/>
      <c r="DT15" s="179"/>
      <c r="DU15" s="179"/>
      <c r="DV15" s="179"/>
      <c r="DW15" s="179"/>
      <c r="DX15" s="179"/>
      <c r="DY15" s="179"/>
    </row>
    <row r="16" spans="1:129" ht="11.15" customHeight="1" thickBot="1">
      <c r="C16" s="567" t="s">
        <v>520</v>
      </c>
      <c r="D16" s="568" t="s">
        <v>442</v>
      </c>
      <c r="E16" s="568" t="s">
        <v>442</v>
      </c>
      <c r="F16" s="568" t="s">
        <v>442</v>
      </c>
      <c r="G16" s="568" t="s">
        <v>442</v>
      </c>
      <c r="H16" s="568" t="s">
        <v>442</v>
      </c>
      <c r="I16" s="568" t="s">
        <v>442</v>
      </c>
      <c r="J16" s="568" t="s">
        <v>442</v>
      </c>
      <c r="K16" s="568" t="s">
        <v>442</v>
      </c>
      <c r="L16" s="568" t="s">
        <v>442</v>
      </c>
      <c r="M16" s="568" t="s">
        <v>442</v>
      </c>
      <c r="N16" s="568" t="s">
        <v>442</v>
      </c>
      <c r="O16" s="568" t="s">
        <v>442</v>
      </c>
      <c r="P16" s="569" t="s">
        <v>442</v>
      </c>
      <c r="Q16" s="570">
        <v>2349</v>
      </c>
      <c r="R16" s="571"/>
      <c r="S16" s="571"/>
      <c r="T16" s="571"/>
      <c r="U16" s="572"/>
      <c r="V16" s="573">
        <v>45266</v>
      </c>
      <c r="W16" s="574"/>
      <c r="X16" s="574"/>
      <c r="Y16" s="574"/>
      <c r="Z16" s="575"/>
      <c r="AA16" s="576">
        <v>45267</v>
      </c>
      <c r="AB16" s="576"/>
      <c r="AC16" s="576"/>
      <c r="AD16" s="576"/>
      <c r="AE16" s="213" t="s">
        <v>438</v>
      </c>
      <c r="AF16" s="576">
        <v>45268</v>
      </c>
      <c r="AG16" s="576"/>
      <c r="AH16" s="576"/>
      <c r="AI16" s="577"/>
      <c r="AJ16" s="578">
        <v>45271</v>
      </c>
      <c r="AK16" s="579"/>
      <c r="AL16" s="579"/>
      <c r="AM16" s="579"/>
      <c r="AN16" s="579"/>
      <c r="AO16" s="580"/>
      <c r="AP16" s="13"/>
      <c r="AQ16" s="13"/>
      <c r="AR16" s="13"/>
      <c r="AS16" s="13"/>
      <c r="AT16" s="492"/>
      <c r="AU16" s="493"/>
      <c r="AV16" s="493"/>
      <c r="AW16" s="493"/>
      <c r="AX16" s="493"/>
      <c r="AY16" s="493"/>
      <c r="AZ16" s="493"/>
      <c r="BA16" s="493"/>
      <c r="BB16" s="493"/>
      <c r="BC16" s="493"/>
      <c r="BD16" s="493"/>
      <c r="BE16" s="493"/>
      <c r="BF16" s="493"/>
      <c r="BG16" s="493"/>
      <c r="BH16" s="493"/>
      <c r="BI16" s="493"/>
      <c r="BJ16" s="493"/>
      <c r="BK16" s="493"/>
      <c r="BL16" s="493"/>
      <c r="BM16" s="493"/>
      <c r="BN16" s="493"/>
      <c r="BO16" s="493"/>
      <c r="BP16" s="493"/>
      <c r="BQ16" s="493"/>
      <c r="BR16" s="493"/>
      <c r="BS16" s="493"/>
      <c r="BT16" s="493"/>
      <c r="BU16" s="493"/>
      <c r="BV16" s="493"/>
      <c r="BW16" s="493"/>
      <c r="BX16" s="493"/>
      <c r="BY16" s="493"/>
      <c r="BZ16" s="493"/>
      <c r="CA16" s="493"/>
      <c r="CB16" s="493"/>
      <c r="CC16" s="493"/>
      <c r="CD16" s="493"/>
      <c r="CE16" s="493"/>
      <c r="CF16" s="494"/>
      <c r="CG16" s="13"/>
      <c r="CH16" s="13"/>
      <c r="CI16" s="13"/>
      <c r="CJ16" s="13"/>
      <c r="CK16" s="13"/>
      <c r="CL16" s="13"/>
      <c r="CM16" s="13"/>
      <c r="CN16" s="13"/>
      <c r="DC16" s="179"/>
      <c r="DD16" s="179"/>
      <c r="DE16" s="179"/>
      <c r="DF16" s="179"/>
      <c r="DG16" s="179"/>
      <c r="DH16" s="179"/>
      <c r="DI16" s="179"/>
      <c r="DJ16" s="179"/>
      <c r="DK16" s="179"/>
      <c r="DL16" s="179"/>
      <c r="DM16" s="179"/>
      <c r="DN16" s="179"/>
      <c r="DO16" s="179"/>
      <c r="DP16" s="179"/>
      <c r="DQ16" s="179"/>
      <c r="DR16" s="179"/>
      <c r="DS16" s="179"/>
      <c r="DT16" s="179"/>
      <c r="DU16" s="179"/>
      <c r="DV16" s="179"/>
      <c r="DW16" s="179"/>
      <c r="DX16" s="179"/>
      <c r="DY16" s="179"/>
    </row>
    <row r="17" spans="3:107" ht="11.15" customHeight="1" thickTop="1">
      <c r="C17" s="473" t="s">
        <v>521</v>
      </c>
      <c r="D17" s="474" t="s">
        <v>440</v>
      </c>
      <c r="E17" s="474" t="s">
        <v>440</v>
      </c>
      <c r="F17" s="474" t="s">
        <v>440</v>
      </c>
      <c r="G17" s="474" t="s">
        <v>440</v>
      </c>
      <c r="H17" s="474" t="s">
        <v>440</v>
      </c>
      <c r="I17" s="474" t="s">
        <v>440</v>
      </c>
      <c r="J17" s="474" t="s">
        <v>440</v>
      </c>
      <c r="K17" s="474" t="s">
        <v>440</v>
      </c>
      <c r="L17" s="474" t="s">
        <v>440</v>
      </c>
      <c r="M17" s="474" t="s">
        <v>440</v>
      </c>
      <c r="N17" s="474" t="s">
        <v>440</v>
      </c>
      <c r="O17" s="474" t="s">
        <v>440</v>
      </c>
      <c r="P17" s="475" t="s">
        <v>440</v>
      </c>
      <c r="Q17" s="476">
        <v>2364</v>
      </c>
      <c r="R17" s="477"/>
      <c r="S17" s="477"/>
      <c r="T17" s="477"/>
      <c r="U17" s="478"/>
      <c r="V17" s="479">
        <v>45271</v>
      </c>
      <c r="W17" s="480"/>
      <c r="X17" s="480"/>
      <c r="Y17" s="480"/>
      <c r="Z17" s="481"/>
      <c r="AA17" s="482">
        <v>45273</v>
      </c>
      <c r="AB17" s="482"/>
      <c r="AC17" s="482"/>
      <c r="AD17" s="482"/>
      <c r="AE17" s="214" t="s">
        <v>438</v>
      </c>
      <c r="AF17" s="482">
        <v>45274</v>
      </c>
      <c r="AG17" s="482"/>
      <c r="AH17" s="482"/>
      <c r="AI17" s="483"/>
      <c r="AJ17" s="484">
        <v>45277</v>
      </c>
      <c r="AK17" s="485"/>
      <c r="AL17" s="485"/>
      <c r="AM17" s="485"/>
      <c r="AN17" s="485"/>
      <c r="AO17" s="486"/>
      <c r="AP17" s="13"/>
      <c r="AQ17" s="13"/>
      <c r="AR17" s="13"/>
      <c r="AS17" s="13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6"/>
      <c r="BI17" s="217"/>
      <c r="BJ17" s="218"/>
      <c r="BK17" s="218"/>
      <c r="BL17" s="218"/>
      <c r="BM17" s="218"/>
      <c r="BN17" s="219"/>
      <c r="BO17" s="219"/>
      <c r="BP17" s="219"/>
      <c r="BQ17" s="220"/>
      <c r="BR17" s="221"/>
      <c r="BS17" s="221"/>
      <c r="BT17" s="222"/>
      <c r="BU17" s="222"/>
      <c r="BV17" s="223"/>
      <c r="BW17" s="223"/>
      <c r="BX17" s="223"/>
      <c r="BY17" s="223"/>
      <c r="BZ17" s="223"/>
      <c r="CA17" s="223"/>
      <c r="CB17" s="223"/>
      <c r="CC17" s="223"/>
      <c r="CD17" s="223"/>
      <c r="CE17" s="223"/>
      <c r="CF17" s="224" t="s">
        <v>586</v>
      </c>
      <c r="CG17" s="13"/>
      <c r="CH17" s="13"/>
      <c r="CI17" s="13"/>
      <c r="CJ17" s="13"/>
      <c r="CK17" s="13"/>
      <c r="CL17" s="13"/>
      <c r="CM17" s="13"/>
      <c r="CN17" s="13"/>
      <c r="DC17" s="179"/>
    </row>
    <row r="18" spans="3:107" ht="11.15" customHeight="1">
      <c r="C18" s="567" t="s">
        <v>520</v>
      </c>
      <c r="D18" s="568" t="s">
        <v>439</v>
      </c>
      <c r="E18" s="568" t="s">
        <v>439</v>
      </c>
      <c r="F18" s="568" t="s">
        <v>439</v>
      </c>
      <c r="G18" s="568" t="s">
        <v>439</v>
      </c>
      <c r="H18" s="568" t="s">
        <v>439</v>
      </c>
      <c r="I18" s="568" t="s">
        <v>439</v>
      </c>
      <c r="J18" s="568" t="s">
        <v>439</v>
      </c>
      <c r="K18" s="568" t="s">
        <v>439</v>
      </c>
      <c r="L18" s="568" t="s">
        <v>439</v>
      </c>
      <c r="M18" s="568" t="s">
        <v>439</v>
      </c>
      <c r="N18" s="568" t="s">
        <v>439</v>
      </c>
      <c r="O18" s="568" t="s">
        <v>439</v>
      </c>
      <c r="P18" s="569" t="s">
        <v>439</v>
      </c>
      <c r="Q18" s="570">
        <v>2350</v>
      </c>
      <c r="R18" s="571"/>
      <c r="S18" s="571"/>
      <c r="T18" s="571"/>
      <c r="U18" s="572"/>
      <c r="V18" s="573">
        <v>45273</v>
      </c>
      <c r="W18" s="574"/>
      <c r="X18" s="574"/>
      <c r="Y18" s="574"/>
      <c r="Z18" s="575"/>
      <c r="AA18" s="576">
        <v>45274</v>
      </c>
      <c r="AB18" s="576"/>
      <c r="AC18" s="576"/>
      <c r="AD18" s="576"/>
      <c r="AE18" s="213" t="s">
        <v>438</v>
      </c>
      <c r="AF18" s="576">
        <v>45275</v>
      </c>
      <c r="AG18" s="576"/>
      <c r="AH18" s="576"/>
      <c r="AI18" s="577"/>
      <c r="AJ18" s="578">
        <v>45278</v>
      </c>
      <c r="AK18" s="579"/>
      <c r="AL18" s="579"/>
      <c r="AM18" s="579"/>
      <c r="AN18" s="579"/>
      <c r="AO18" s="580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DC18" s="179"/>
    </row>
    <row r="19" spans="3:107" ht="11.15" customHeight="1">
      <c r="C19" s="473" t="s">
        <v>576</v>
      </c>
      <c r="D19" s="474" t="s">
        <v>440</v>
      </c>
      <c r="E19" s="474" t="s">
        <v>440</v>
      </c>
      <c r="F19" s="474" t="s">
        <v>440</v>
      </c>
      <c r="G19" s="474" t="s">
        <v>440</v>
      </c>
      <c r="H19" s="474" t="s">
        <v>440</v>
      </c>
      <c r="I19" s="474" t="s">
        <v>440</v>
      </c>
      <c r="J19" s="474" t="s">
        <v>440</v>
      </c>
      <c r="K19" s="474" t="s">
        <v>440</v>
      </c>
      <c r="L19" s="474" t="s">
        <v>440</v>
      </c>
      <c r="M19" s="474" t="s">
        <v>440</v>
      </c>
      <c r="N19" s="474" t="s">
        <v>440</v>
      </c>
      <c r="O19" s="474" t="s">
        <v>440</v>
      </c>
      <c r="P19" s="475" t="s">
        <v>440</v>
      </c>
      <c r="Q19" s="476">
        <v>2354</v>
      </c>
      <c r="R19" s="477"/>
      <c r="S19" s="477"/>
      <c r="T19" s="477"/>
      <c r="U19" s="478"/>
      <c r="V19" s="479">
        <v>45278</v>
      </c>
      <c r="W19" s="480"/>
      <c r="X19" s="480"/>
      <c r="Y19" s="480"/>
      <c r="Z19" s="481"/>
      <c r="AA19" s="482">
        <v>45280</v>
      </c>
      <c r="AB19" s="482"/>
      <c r="AC19" s="482"/>
      <c r="AD19" s="482"/>
      <c r="AE19" s="214" t="s">
        <v>438</v>
      </c>
      <c r="AF19" s="482">
        <v>45281</v>
      </c>
      <c r="AG19" s="482"/>
      <c r="AH19" s="482"/>
      <c r="AI19" s="483"/>
      <c r="AJ19" s="484">
        <v>45284</v>
      </c>
      <c r="AK19" s="485"/>
      <c r="AL19" s="485"/>
      <c r="AM19" s="485"/>
      <c r="AN19" s="485"/>
      <c r="AO19" s="486"/>
      <c r="AP19" s="13"/>
      <c r="AQ19" s="13"/>
      <c r="AR19" s="13"/>
      <c r="AS19" s="13"/>
      <c r="AT19" s="559" t="s">
        <v>600</v>
      </c>
      <c r="AU19" s="559"/>
      <c r="AV19" s="559"/>
      <c r="AW19" s="559"/>
      <c r="AX19" s="559"/>
      <c r="AY19" s="559"/>
      <c r="AZ19" s="559"/>
      <c r="BA19" s="559"/>
      <c r="BB19" s="559"/>
      <c r="BC19" s="559"/>
      <c r="BD19" s="559"/>
      <c r="BE19" s="559"/>
      <c r="BF19" s="559"/>
      <c r="BG19" s="559"/>
      <c r="BH19" s="559"/>
      <c r="BI19" s="559"/>
      <c r="BJ19" s="559"/>
      <c r="BK19" s="559"/>
      <c r="BL19" s="559"/>
      <c r="BM19" s="559"/>
      <c r="BN19" s="559"/>
      <c r="BO19" s="559"/>
      <c r="BP19" s="559"/>
      <c r="BQ19" s="559"/>
      <c r="BR19" s="559"/>
      <c r="BS19" s="559"/>
      <c r="BT19" s="559"/>
      <c r="BU19" s="559"/>
      <c r="BV19" s="559"/>
      <c r="BW19" s="559"/>
      <c r="BX19" s="559"/>
      <c r="BY19" s="559"/>
      <c r="BZ19" s="559"/>
      <c r="CA19" s="559"/>
      <c r="CB19" s="559"/>
      <c r="CC19" s="559"/>
      <c r="CD19" s="559"/>
      <c r="CE19" s="559"/>
      <c r="CF19" s="559"/>
      <c r="CG19" s="559"/>
      <c r="CH19" s="559"/>
      <c r="CI19" s="559"/>
      <c r="CJ19" s="559"/>
      <c r="CK19" s="559"/>
      <c r="CL19" s="559"/>
    </row>
    <row r="20" spans="3:107" ht="11.15" customHeight="1" thickBot="1">
      <c r="C20" s="567" t="s">
        <v>520</v>
      </c>
      <c r="D20" s="568" t="s">
        <v>443</v>
      </c>
      <c r="E20" s="568" t="s">
        <v>443</v>
      </c>
      <c r="F20" s="568" t="s">
        <v>443</v>
      </c>
      <c r="G20" s="568" t="s">
        <v>443</v>
      </c>
      <c r="H20" s="568" t="s">
        <v>443</v>
      </c>
      <c r="I20" s="568" t="s">
        <v>443</v>
      </c>
      <c r="J20" s="568" t="s">
        <v>443</v>
      </c>
      <c r="K20" s="568" t="s">
        <v>443</v>
      </c>
      <c r="L20" s="568" t="s">
        <v>443</v>
      </c>
      <c r="M20" s="568" t="s">
        <v>443</v>
      </c>
      <c r="N20" s="568" t="s">
        <v>443</v>
      </c>
      <c r="O20" s="568" t="s">
        <v>443</v>
      </c>
      <c r="P20" s="569" t="s">
        <v>443</v>
      </c>
      <c r="Q20" s="570">
        <v>2351</v>
      </c>
      <c r="R20" s="571"/>
      <c r="S20" s="571"/>
      <c r="T20" s="571"/>
      <c r="U20" s="572"/>
      <c r="V20" s="573">
        <v>45280</v>
      </c>
      <c r="W20" s="574"/>
      <c r="X20" s="574"/>
      <c r="Y20" s="574"/>
      <c r="Z20" s="575"/>
      <c r="AA20" s="576">
        <v>45281</v>
      </c>
      <c r="AB20" s="576"/>
      <c r="AC20" s="576"/>
      <c r="AD20" s="576"/>
      <c r="AE20" s="213" t="s">
        <v>438</v>
      </c>
      <c r="AF20" s="576">
        <v>45282</v>
      </c>
      <c r="AG20" s="576"/>
      <c r="AH20" s="576"/>
      <c r="AI20" s="577"/>
      <c r="AJ20" s="578">
        <v>45285</v>
      </c>
      <c r="AK20" s="579"/>
      <c r="AL20" s="579"/>
      <c r="AM20" s="579"/>
      <c r="AN20" s="579"/>
      <c r="AO20" s="580"/>
      <c r="AP20" s="13"/>
      <c r="AQ20" s="13"/>
      <c r="AR20" s="13"/>
      <c r="AS20" s="13"/>
      <c r="AT20" s="560"/>
      <c r="AU20" s="560"/>
      <c r="AV20" s="560"/>
      <c r="AW20" s="560"/>
      <c r="AX20" s="560"/>
      <c r="AY20" s="560"/>
      <c r="AZ20" s="560"/>
      <c r="BA20" s="560"/>
      <c r="BB20" s="560"/>
      <c r="BC20" s="560"/>
      <c r="BD20" s="560"/>
      <c r="BE20" s="560"/>
      <c r="BF20" s="560"/>
      <c r="BG20" s="560"/>
      <c r="BH20" s="560"/>
      <c r="BI20" s="560"/>
      <c r="BJ20" s="560"/>
      <c r="BK20" s="560"/>
      <c r="BL20" s="560"/>
      <c r="BM20" s="560"/>
      <c r="BN20" s="560"/>
      <c r="BO20" s="560"/>
      <c r="BP20" s="560"/>
      <c r="BQ20" s="560"/>
      <c r="BR20" s="560"/>
      <c r="BS20" s="560"/>
      <c r="BT20" s="560"/>
      <c r="BU20" s="560"/>
      <c r="BV20" s="560"/>
      <c r="BW20" s="560"/>
      <c r="BX20" s="560"/>
      <c r="BY20" s="560"/>
      <c r="BZ20" s="560"/>
      <c r="CA20" s="560"/>
      <c r="CB20" s="560"/>
      <c r="CC20" s="560"/>
      <c r="CD20" s="560"/>
      <c r="CE20" s="560"/>
      <c r="CF20" s="560"/>
      <c r="CG20" s="560"/>
      <c r="CH20" s="560"/>
      <c r="CI20" s="560"/>
      <c r="CJ20" s="560"/>
      <c r="CK20" s="560"/>
      <c r="CL20" s="560"/>
      <c r="CS20" s="178"/>
    </row>
    <row r="21" spans="3:107" ht="11.15" customHeight="1" thickTop="1">
      <c r="C21" s="489" t="s">
        <v>615</v>
      </c>
      <c r="D21" s="490"/>
      <c r="E21" s="490"/>
      <c r="F21" s="490"/>
      <c r="G21" s="490"/>
      <c r="H21" s="490"/>
      <c r="I21" s="490"/>
      <c r="J21" s="490"/>
      <c r="K21" s="490"/>
      <c r="L21" s="490"/>
      <c r="M21" s="490"/>
      <c r="N21" s="490"/>
      <c r="O21" s="490"/>
      <c r="P21" s="490"/>
      <c r="Q21" s="490"/>
      <c r="R21" s="490"/>
      <c r="S21" s="490"/>
      <c r="T21" s="490"/>
      <c r="U21" s="490"/>
      <c r="V21" s="490"/>
      <c r="W21" s="490"/>
      <c r="X21" s="490"/>
      <c r="Y21" s="490"/>
      <c r="Z21" s="490"/>
      <c r="AA21" s="490"/>
      <c r="AB21" s="490"/>
      <c r="AC21" s="490"/>
      <c r="AD21" s="490"/>
      <c r="AE21" s="490"/>
      <c r="AF21" s="490"/>
      <c r="AG21" s="490"/>
      <c r="AH21" s="490"/>
      <c r="AI21" s="490"/>
      <c r="AJ21" s="490"/>
      <c r="AK21" s="490"/>
      <c r="AL21" s="490"/>
      <c r="AM21" s="490"/>
      <c r="AN21" s="490"/>
      <c r="AO21" s="491"/>
      <c r="AP21" s="13"/>
      <c r="AQ21" s="13"/>
      <c r="AR21" s="13"/>
      <c r="AS21" s="13"/>
      <c r="AT21" s="534" t="s">
        <v>5</v>
      </c>
      <c r="AU21" s="535"/>
      <c r="AV21" s="535"/>
      <c r="AW21" s="535"/>
      <c r="AX21" s="535"/>
      <c r="AY21" s="535"/>
      <c r="AZ21" s="535"/>
      <c r="BA21" s="535"/>
      <c r="BB21" s="535"/>
      <c r="BC21" s="535"/>
      <c r="BD21" s="535"/>
      <c r="BE21" s="535"/>
      <c r="BF21" s="535"/>
      <c r="BG21" s="536"/>
      <c r="BH21" s="540" t="s">
        <v>6</v>
      </c>
      <c r="BI21" s="535"/>
      <c r="BJ21" s="535"/>
      <c r="BK21" s="535"/>
      <c r="BL21" s="541"/>
      <c r="BM21" s="544" t="s">
        <v>8</v>
      </c>
      <c r="BN21" s="545"/>
      <c r="BO21" s="545"/>
      <c r="BP21" s="545"/>
      <c r="BQ21" s="545"/>
      <c r="BR21" s="545"/>
      <c r="BS21" s="545"/>
      <c r="BT21" s="545"/>
      <c r="BU21" s="545"/>
      <c r="BV21" s="545"/>
      <c r="BW21" s="545"/>
      <c r="BX21" s="545"/>
      <c r="BY21" s="545"/>
      <c r="BZ21" s="546"/>
      <c r="CA21" s="411" t="s">
        <v>54</v>
      </c>
      <c r="CB21" s="412"/>
      <c r="CC21" s="412"/>
      <c r="CD21" s="412"/>
      <c r="CE21" s="412"/>
      <c r="CF21" s="547"/>
      <c r="CG21" s="411" t="s">
        <v>55</v>
      </c>
      <c r="CH21" s="412"/>
      <c r="CI21" s="412"/>
      <c r="CJ21" s="412"/>
      <c r="CK21" s="412"/>
      <c r="CL21" s="413"/>
      <c r="CM21" s="13"/>
      <c r="CN21" s="13"/>
    </row>
    <row r="22" spans="3:107" ht="11.15" customHeight="1" thickBot="1">
      <c r="C22" s="492"/>
      <c r="D22" s="493"/>
      <c r="E22" s="493"/>
      <c r="F22" s="493"/>
      <c r="G22" s="493"/>
      <c r="H22" s="493"/>
      <c r="I22" s="493"/>
      <c r="J22" s="493"/>
      <c r="K22" s="493"/>
      <c r="L22" s="493"/>
      <c r="M22" s="493"/>
      <c r="N22" s="493"/>
      <c r="O22" s="493"/>
      <c r="P22" s="493"/>
      <c r="Q22" s="493"/>
      <c r="R22" s="493"/>
      <c r="S22" s="493"/>
      <c r="T22" s="493"/>
      <c r="U22" s="493"/>
      <c r="V22" s="493"/>
      <c r="W22" s="493"/>
      <c r="X22" s="493"/>
      <c r="Y22" s="493"/>
      <c r="Z22" s="493"/>
      <c r="AA22" s="493"/>
      <c r="AB22" s="493"/>
      <c r="AC22" s="493"/>
      <c r="AD22" s="493"/>
      <c r="AE22" s="493"/>
      <c r="AF22" s="493"/>
      <c r="AG22" s="493"/>
      <c r="AH22" s="493"/>
      <c r="AI22" s="493"/>
      <c r="AJ22" s="493"/>
      <c r="AK22" s="493"/>
      <c r="AL22" s="493"/>
      <c r="AM22" s="493"/>
      <c r="AN22" s="493"/>
      <c r="AO22" s="494"/>
      <c r="AP22" s="13"/>
      <c r="AQ22" s="13"/>
      <c r="AR22" s="13"/>
      <c r="AS22" s="13"/>
      <c r="AT22" s="537"/>
      <c r="AU22" s="538"/>
      <c r="AV22" s="538"/>
      <c r="AW22" s="538"/>
      <c r="AX22" s="538"/>
      <c r="AY22" s="538"/>
      <c r="AZ22" s="538"/>
      <c r="BA22" s="538"/>
      <c r="BB22" s="538"/>
      <c r="BC22" s="538"/>
      <c r="BD22" s="538"/>
      <c r="BE22" s="538"/>
      <c r="BF22" s="538"/>
      <c r="BG22" s="539"/>
      <c r="BH22" s="542"/>
      <c r="BI22" s="538"/>
      <c r="BJ22" s="538"/>
      <c r="BK22" s="538"/>
      <c r="BL22" s="543"/>
      <c r="BM22" s="509" t="s">
        <v>7</v>
      </c>
      <c r="BN22" s="507"/>
      <c r="BO22" s="507"/>
      <c r="BP22" s="507"/>
      <c r="BQ22" s="558"/>
      <c r="BR22" s="508" t="s">
        <v>34</v>
      </c>
      <c r="BS22" s="507"/>
      <c r="BT22" s="507"/>
      <c r="BU22" s="507"/>
      <c r="BV22" s="211" t="s">
        <v>29</v>
      </c>
      <c r="BW22" s="507" t="s">
        <v>35</v>
      </c>
      <c r="BX22" s="507"/>
      <c r="BY22" s="507"/>
      <c r="BZ22" s="563"/>
      <c r="CA22" s="414"/>
      <c r="CB22" s="415"/>
      <c r="CC22" s="415"/>
      <c r="CD22" s="415"/>
      <c r="CE22" s="415"/>
      <c r="CF22" s="548"/>
      <c r="CG22" s="414"/>
      <c r="CH22" s="415"/>
      <c r="CI22" s="415"/>
      <c r="CJ22" s="415"/>
      <c r="CK22" s="415"/>
      <c r="CL22" s="416"/>
      <c r="CM22" s="13"/>
      <c r="CN22" s="13"/>
    </row>
    <row r="23" spans="3:107" ht="11.15" customHeight="1" thickTop="1" thickBot="1">
      <c r="C23" s="13"/>
      <c r="D23" s="13"/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6"/>
      <c r="T23" s="226"/>
      <c r="U23" s="226"/>
      <c r="V23" s="226"/>
      <c r="W23" s="226"/>
      <c r="X23" s="227"/>
      <c r="Y23" s="227"/>
      <c r="Z23" s="227"/>
      <c r="AA23" s="227"/>
      <c r="AB23" s="228"/>
      <c r="AC23" s="229"/>
      <c r="AD23" s="229"/>
      <c r="AE23" s="230"/>
      <c r="AF23" s="231"/>
      <c r="AG23" s="232"/>
      <c r="AH23" s="232"/>
      <c r="AI23" s="232"/>
      <c r="AJ23" s="232"/>
      <c r="AK23" s="232"/>
      <c r="AL23" s="232"/>
      <c r="AM23" s="233"/>
      <c r="AN23" s="13"/>
      <c r="AO23" s="233" t="s">
        <v>587</v>
      </c>
      <c r="AP23" s="13"/>
      <c r="AQ23" s="13"/>
      <c r="AR23" s="13"/>
      <c r="AS23" s="13"/>
      <c r="AT23" s="473" t="s">
        <v>523</v>
      </c>
      <c r="AU23" s="474"/>
      <c r="AV23" s="474"/>
      <c r="AW23" s="474"/>
      <c r="AX23" s="474"/>
      <c r="AY23" s="474"/>
      <c r="AZ23" s="474"/>
      <c r="BA23" s="474"/>
      <c r="BB23" s="474"/>
      <c r="BC23" s="474"/>
      <c r="BD23" s="474"/>
      <c r="BE23" s="474"/>
      <c r="BF23" s="474"/>
      <c r="BG23" s="475"/>
      <c r="BH23" s="476">
        <v>2324</v>
      </c>
      <c r="BI23" s="477"/>
      <c r="BJ23" s="477"/>
      <c r="BK23" s="477"/>
      <c r="BL23" s="478"/>
      <c r="BM23" s="479">
        <v>45251</v>
      </c>
      <c r="BN23" s="480"/>
      <c r="BO23" s="480"/>
      <c r="BP23" s="480"/>
      <c r="BQ23" s="481"/>
      <c r="BR23" s="482">
        <v>45253</v>
      </c>
      <c r="BS23" s="482"/>
      <c r="BT23" s="482"/>
      <c r="BU23" s="482"/>
      <c r="BV23" s="214" t="s">
        <v>438</v>
      </c>
      <c r="BW23" s="482">
        <v>45253</v>
      </c>
      <c r="BX23" s="482"/>
      <c r="BY23" s="482">
        <v>45028</v>
      </c>
      <c r="BZ23" s="483"/>
      <c r="CA23" s="484">
        <v>45260</v>
      </c>
      <c r="CB23" s="485"/>
      <c r="CC23" s="485"/>
      <c r="CD23" s="485"/>
      <c r="CE23" s="485"/>
      <c r="CF23" s="533"/>
      <c r="CG23" s="485">
        <v>45262</v>
      </c>
      <c r="CH23" s="485"/>
      <c r="CI23" s="485"/>
      <c r="CJ23" s="485"/>
      <c r="CK23" s="485"/>
      <c r="CL23" s="486"/>
      <c r="CM23" s="13"/>
      <c r="CN23" s="13"/>
    </row>
    <row r="24" spans="3:107" ht="11.15" customHeight="1" thickTop="1">
      <c r="C24" s="234"/>
      <c r="D24" s="234"/>
      <c r="E24" s="234"/>
      <c r="F24" s="234"/>
      <c r="G24" s="234"/>
      <c r="H24" s="13"/>
      <c r="I24" s="13"/>
      <c r="J24" s="13"/>
      <c r="K24" s="513" t="s">
        <v>352</v>
      </c>
      <c r="L24" s="514"/>
      <c r="M24" s="514"/>
      <c r="N24" s="514"/>
      <c r="O24" s="514"/>
      <c r="P24" s="514"/>
      <c r="Q24" s="514"/>
      <c r="R24" s="514"/>
      <c r="S24" s="514"/>
      <c r="T24" s="514"/>
      <c r="U24" s="514"/>
      <c r="V24" s="514"/>
      <c r="W24" s="514"/>
      <c r="X24" s="514"/>
      <c r="Y24" s="514"/>
      <c r="Z24" s="514"/>
      <c r="AA24" s="514"/>
      <c r="AB24" s="514"/>
      <c r="AC24" s="514"/>
      <c r="AD24" s="514"/>
      <c r="AE24" s="514"/>
      <c r="AF24" s="514"/>
      <c r="AG24" s="515"/>
      <c r="AH24" s="235"/>
      <c r="AI24" s="235"/>
      <c r="AJ24" s="236"/>
      <c r="AK24" s="236"/>
      <c r="AL24" s="236"/>
      <c r="AM24" s="236"/>
      <c r="AN24" s="236"/>
      <c r="AO24" s="236"/>
      <c r="AP24" s="13"/>
      <c r="AQ24" s="13"/>
      <c r="AR24" s="13"/>
      <c r="AS24" s="13"/>
      <c r="AT24" s="473" t="s">
        <v>619</v>
      </c>
      <c r="AU24" s="474"/>
      <c r="AV24" s="474"/>
      <c r="AW24" s="474"/>
      <c r="AX24" s="474"/>
      <c r="AY24" s="474"/>
      <c r="AZ24" s="474"/>
      <c r="BA24" s="474"/>
      <c r="BB24" s="474"/>
      <c r="BC24" s="474"/>
      <c r="BD24" s="474"/>
      <c r="BE24" s="474"/>
      <c r="BF24" s="474"/>
      <c r="BG24" s="475"/>
      <c r="BH24" s="476">
        <v>2324</v>
      </c>
      <c r="BI24" s="477"/>
      <c r="BJ24" s="477"/>
      <c r="BK24" s="477"/>
      <c r="BL24" s="478"/>
      <c r="BM24" s="479">
        <v>45258</v>
      </c>
      <c r="BN24" s="480"/>
      <c r="BO24" s="480"/>
      <c r="BP24" s="480"/>
      <c r="BQ24" s="481"/>
      <c r="BR24" s="482">
        <v>45260</v>
      </c>
      <c r="BS24" s="482"/>
      <c r="BT24" s="482"/>
      <c r="BU24" s="482"/>
      <c r="BV24" s="214" t="s">
        <v>438</v>
      </c>
      <c r="BW24" s="482">
        <v>45260</v>
      </c>
      <c r="BX24" s="482"/>
      <c r="BY24" s="482">
        <v>45028</v>
      </c>
      <c r="BZ24" s="483"/>
      <c r="CA24" s="484">
        <v>45267</v>
      </c>
      <c r="CB24" s="485"/>
      <c r="CC24" s="485"/>
      <c r="CD24" s="485"/>
      <c r="CE24" s="485"/>
      <c r="CF24" s="533"/>
      <c r="CG24" s="485">
        <v>45269</v>
      </c>
      <c r="CH24" s="485"/>
      <c r="CI24" s="485"/>
      <c r="CJ24" s="485"/>
      <c r="CK24" s="485"/>
      <c r="CL24" s="486"/>
      <c r="CM24" s="13"/>
      <c r="CN24" s="13"/>
    </row>
    <row r="25" spans="3:107" ht="11.15" customHeight="1">
      <c r="C25" s="234"/>
      <c r="D25" s="234"/>
      <c r="E25" s="234"/>
      <c r="F25" s="234"/>
      <c r="G25" s="234"/>
      <c r="H25" s="13"/>
      <c r="I25" s="13"/>
      <c r="J25" s="13"/>
      <c r="K25" s="516"/>
      <c r="L25" s="517"/>
      <c r="M25" s="517"/>
      <c r="N25" s="517"/>
      <c r="O25" s="517"/>
      <c r="P25" s="517"/>
      <c r="Q25" s="517"/>
      <c r="R25" s="517"/>
      <c r="S25" s="517"/>
      <c r="T25" s="517"/>
      <c r="U25" s="517"/>
      <c r="V25" s="517"/>
      <c r="W25" s="517"/>
      <c r="X25" s="517"/>
      <c r="Y25" s="517"/>
      <c r="Z25" s="517"/>
      <c r="AA25" s="517"/>
      <c r="AB25" s="517"/>
      <c r="AC25" s="517"/>
      <c r="AD25" s="517"/>
      <c r="AE25" s="517"/>
      <c r="AF25" s="517"/>
      <c r="AG25" s="518"/>
      <c r="AH25" s="235"/>
      <c r="AI25" s="235"/>
      <c r="AJ25" s="236"/>
      <c r="AK25" s="236"/>
      <c r="AL25" s="236"/>
      <c r="AM25" s="236"/>
      <c r="AN25" s="236"/>
      <c r="AO25" s="236"/>
      <c r="AP25" s="13"/>
      <c r="AQ25" s="13"/>
      <c r="AR25" s="13"/>
      <c r="AS25" s="13"/>
      <c r="AT25" s="473" t="s">
        <v>620</v>
      </c>
      <c r="AU25" s="474"/>
      <c r="AV25" s="474"/>
      <c r="AW25" s="474"/>
      <c r="AX25" s="474"/>
      <c r="AY25" s="474"/>
      <c r="AZ25" s="474"/>
      <c r="BA25" s="474"/>
      <c r="BB25" s="474"/>
      <c r="BC25" s="474"/>
      <c r="BD25" s="474"/>
      <c r="BE25" s="474"/>
      <c r="BF25" s="474"/>
      <c r="BG25" s="475"/>
      <c r="BH25" s="476">
        <v>2325</v>
      </c>
      <c r="BI25" s="477"/>
      <c r="BJ25" s="477"/>
      <c r="BK25" s="477"/>
      <c r="BL25" s="478"/>
      <c r="BM25" s="479">
        <v>45265</v>
      </c>
      <c r="BN25" s="480"/>
      <c r="BO25" s="480"/>
      <c r="BP25" s="480"/>
      <c r="BQ25" s="481"/>
      <c r="BR25" s="482">
        <v>45267</v>
      </c>
      <c r="BS25" s="482"/>
      <c r="BT25" s="482"/>
      <c r="BU25" s="482"/>
      <c r="BV25" s="214" t="s">
        <v>438</v>
      </c>
      <c r="BW25" s="482">
        <v>45267</v>
      </c>
      <c r="BX25" s="482"/>
      <c r="BY25" s="482">
        <v>45028</v>
      </c>
      <c r="BZ25" s="483"/>
      <c r="CA25" s="484">
        <v>45274</v>
      </c>
      <c r="CB25" s="485"/>
      <c r="CC25" s="485"/>
      <c r="CD25" s="485"/>
      <c r="CE25" s="485"/>
      <c r="CF25" s="533"/>
      <c r="CG25" s="485">
        <v>45276</v>
      </c>
      <c r="CH25" s="485"/>
      <c r="CI25" s="485"/>
      <c r="CJ25" s="485"/>
      <c r="CK25" s="485"/>
      <c r="CL25" s="486"/>
      <c r="CM25" s="13"/>
      <c r="CN25" s="13"/>
    </row>
    <row r="26" spans="3:107" ht="11.15" customHeight="1">
      <c r="C26" s="234"/>
      <c r="D26" s="234"/>
      <c r="E26" s="234"/>
      <c r="F26" s="234"/>
      <c r="G26" s="234"/>
      <c r="H26" s="13"/>
      <c r="I26" s="13"/>
      <c r="J26" s="13"/>
      <c r="K26" s="516"/>
      <c r="L26" s="517"/>
      <c r="M26" s="517"/>
      <c r="N26" s="517"/>
      <c r="O26" s="517"/>
      <c r="P26" s="517"/>
      <c r="Q26" s="517"/>
      <c r="R26" s="517"/>
      <c r="S26" s="517"/>
      <c r="T26" s="517"/>
      <c r="U26" s="517"/>
      <c r="V26" s="517"/>
      <c r="W26" s="517"/>
      <c r="X26" s="517"/>
      <c r="Y26" s="517"/>
      <c r="Z26" s="517"/>
      <c r="AA26" s="517"/>
      <c r="AB26" s="517"/>
      <c r="AC26" s="517"/>
      <c r="AD26" s="517"/>
      <c r="AE26" s="517"/>
      <c r="AF26" s="517"/>
      <c r="AG26" s="518"/>
      <c r="AH26" s="235"/>
      <c r="AI26" s="235"/>
      <c r="AJ26" s="236"/>
      <c r="AK26" s="236"/>
      <c r="AL26" s="236"/>
      <c r="AM26" s="236"/>
      <c r="AN26" s="236"/>
      <c r="AO26" s="236"/>
      <c r="AP26" s="13"/>
      <c r="AQ26" s="13"/>
      <c r="AR26" s="13"/>
      <c r="AS26" s="13"/>
      <c r="AT26" s="473" t="s">
        <v>619</v>
      </c>
      <c r="AU26" s="474"/>
      <c r="AV26" s="474"/>
      <c r="AW26" s="474"/>
      <c r="AX26" s="474"/>
      <c r="AY26" s="474"/>
      <c r="AZ26" s="474"/>
      <c r="BA26" s="474"/>
      <c r="BB26" s="474"/>
      <c r="BC26" s="474"/>
      <c r="BD26" s="474"/>
      <c r="BE26" s="474"/>
      <c r="BF26" s="474"/>
      <c r="BG26" s="475"/>
      <c r="BH26" s="476">
        <v>2325</v>
      </c>
      <c r="BI26" s="477"/>
      <c r="BJ26" s="477"/>
      <c r="BK26" s="477"/>
      <c r="BL26" s="478"/>
      <c r="BM26" s="479">
        <v>45272</v>
      </c>
      <c r="BN26" s="480"/>
      <c r="BO26" s="480"/>
      <c r="BP26" s="480"/>
      <c r="BQ26" s="481"/>
      <c r="BR26" s="482">
        <v>45274</v>
      </c>
      <c r="BS26" s="482"/>
      <c r="BT26" s="482"/>
      <c r="BU26" s="482"/>
      <c r="BV26" s="214" t="s">
        <v>438</v>
      </c>
      <c r="BW26" s="482">
        <v>45274</v>
      </c>
      <c r="BX26" s="482"/>
      <c r="BY26" s="482">
        <v>45028</v>
      </c>
      <c r="BZ26" s="483"/>
      <c r="CA26" s="484">
        <v>45281</v>
      </c>
      <c r="CB26" s="485"/>
      <c r="CC26" s="485"/>
      <c r="CD26" s="485"/>
      <c r="CE26" s="485"/>
      <c r="CF26" s="533"/>
      <c r="CG26" s="485">
        <v>45283</v>
      </c>
      <c r="CH26" s="485"/>
      <c r="CI26" s="485"/>
      <c r="CJ26" s="485"/>
      <c r="CK26" s="485"/>
      <c r="CL26" s="486"/>
      <c r="CM26" s="13"/>
      <c r="CN26" s="13"/>
    </row>
    <row r="27" spans="3:107" ht="11.15" customHeight="1" thickBot="1">
      <c r="C27" s="13"/>
      <c r="D27" s="13"/>
      <c r="E27" s="13"/>
      <c r="F27" s="13"/>
      <c r="G27" s="13"/>
      <c r="H27" s="13"/>
      <c r="I27" s="13"/>
      <c r="J27" s="13"/>
      <c r="K27" s="516"/>
      <c r="L27" s="517"/>
      <c r="M27" s="517"/>
      <c r="N27" s="517"/>
      <c r="O27" s="517"/>
      <c r="P27" s="517"/>
      <c r="Q27" s="517"/>
      <c r="R27" s="517"/>
      <c r="S27" s="517"/>
      <c r="T27" s="517"/>
      <c r="U27" s="517"/>
      <c r="V27" s="517"/>
      <c r="W27" s="517"/>
      <c r="X27" s="517"/>
      <c r="Y27" s="517"/>
      <c r="Z27" s="517"/>
      <c r="AA27" s="517"/>
      <c r="AB27" s="517"/>
      <c r="AC27" s="517"/>
      <c r="AD27" s="517"/>
      <c r="AE27" s="517"/>
      <c r="AF27" s="517"/>
      <c r="AG27" s="518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527" t="s">
        <v>620</v>
      </c>
      <c r="AU27" s="528"/>
      <c r="AV27" s="528"/>
      <c r="AW27" s="528"/>
      <c r="AX27" s="528"/>
      <c r="AY27" s="528"/>
      <c r="AZ27" s="528"/>
      <c r="BA27" s="528"/>
      <c r="BB27" s="528"/>
      <c r="BC27" s="528"/>
      <c r="BD27" s="528"/>
      <c r="BE27" s="528"/>
      <c r="BF27" s="528"/>
      <c r="BG27" s="529"/>
      <c r="BH27" s="530">
        <v>2326</v>
      </c>
      <c r="BI27" s="531"/>
      <c r="BJ27" s="531"/>
      <c r="BK27" s="531"/>
      <c r="BL27" s="532"/>
      <c r="BM27" s="549">
        <v>45279</v>
      </c>
      <c r="BN27" s="550"/>
      <c r="BO27" s="550"/>
      <c r="BP27" s="550"/>
      <c r="BQ27" s="551"/>
      <c r="BR27" s="552">
        <v>45281</v>
      </c>
      <c r="BS27" s="552"/>
      <c r="BT27" s="552"/>
      <c r="BU27" s="552"/>
      <c r="BV27" s="264" t="s">
        <v>438</v>
      </c>
      <c r="BW27" s="552">
        <v>45281</v>
      </c>
      <c r="BX27" s="552"/>
      <c r="BY27" s="552">
        <v>45028</v>
      </c>
      <c r="BZ27" s="553"/>
      <c r="CA27" s="554">
        <v>45288</v>
      </c>
      <c r="CB27" s="487"/>
      <c r="CC27" s="487"/>
      <c r="CD27" s="487"/>
      <c r="CE27" s="487"/>
      <c r="CF27" s="555"/>
      <c r="CG27" s="487">
        <v>45290</v>
      </c>
      <c r="CH27" s="487"/>
      <c r="CI27" s="487"/>
      <c r="CJ27" s="487"/>
      <c r="CK27" s="487"/>
      <c r="CL27" s="488"/>
      <c r="CM27" s="13"/>
      <c r="CN27" s="13"/>
      <c r="CO27" s="82"/>
    </row>
    <row r="28" spans="3:107" ht="11.15" customHeight="1">
      <c r="C28" s="13"/>
      <c r="D28" s="13"/>
      <c r="E28" s="13"/>
      <c r="F28" s="13"/>
      <c r="G28" s="13"/>
      <c r="H28" s="13"/>
      <c r="I28" s="13"/>
      <c r="J28" s="13"/>
      <c r="K28" s="516"/>
      <c r="L28" s="517"/>
      <c r="M28" s="517"/>
      <c r="N28" s="517"/>
      <c r="O28" s="517"/>
      <c r="P28" s="517"/>
      <c r="Q28" s="517"/>
      <c r="R28" s="517"/>
      <c r="S28" s="517"/>
      <c r="T28" s="517"/>
      <c r="U28" s="517"/>
      <c r="V28" s="517"/>
      <c r="W28" s="517"/>
      <c r="X28" s="517"/>
      <c r="Y28" s="517"/>
      <c r="Z28" s="517"/>
      <c r="AA28" s="517"/>
      <c r="AB28" s="517"/>
      <c r="AC28" s="517"/>
      <c r="AD28" s="517"/>
      <c r="AE28" s="517"/>
      <c r="AF28" s="517"/>
      <c r="AG28" s="518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489" t="s">
        <v>615</v>
      </c>
      <c r="AU28" s="490"/>
      <c r="AV28" s="490"/>
      <c r="AW28" s="490"/>
      <c r="AX28" s="490"/>
      <c r="AY28" s="490"/>
      <c r="AZ28" s="490"/>
      <c r="BA28" s="490"/>
      <c r="BB28" s="490"/>
      <c r="BC28" s="490"/>
      <c r="BD28" s="490"/>
      <c r="BE28" s="490"/>
      <c r="BF28" s="490"/>
      <c r="BG28" s="490"/>
      <c r="BH28" s="490"/>
      <c r="BI28" s="490"/>
      <c r="BJ28" s="490"/>
      <c r="BK28" s="490"/>
      <c r="BL28" s="490"/>
      <c r="BM28" s="490"/>
      <c r="BN28" s="490"/>
      <c r="BO28" s="490"/>
      <c r="BP28" s="490"/>
      <c r="BQ28" s="490"/>
      <c r="BR28" s="490"/>
      <c r="BS28" s="490"/>
      <c r="BT28" s="490"/>
      <c r="BU28" s="490"/>
      <c r="BV28" s="490"/>
      <c r="BW28" s="490"/>
      <c r="BX28" s="490"/>
      <c r="BY28" s="490"/>
      <c r="BZ28" s="490"/>
      <c r="CA28" s="490"/>
      <c r="CB28" s="490"/>
      <c r="CC28" s="490"/>
      <c r="CD28" s="490"/>
      <c r="CE28" s="490"/>
      <c r="CF28" s="490"/>
      <c r="CG28" s="490"/>
      <c r="CH28" s="490"/>
      <c r="CI28" s="490"/>
      <c r="CJ28" s="490"/>
      <c r="CK28" s="490"/>
      <c r="CL28" s="491"/>
      <c r="CM28" s="13"/>
      <c r="CN28" s="13"/>
    </row>
    <row r="29" spans="3:107" ht="11.15" customHeight="1" thickBot="1">
      <c r="C29" s="13"/>
      <c r="D29" s="13"/>
      <c r="E29" s="13"/>
      <c r="F29" s="13"/>
      <c r="G29" s="13"/>
      <c r="H29" s="13"/>
      <c r="I29" s="13"/>
      <c r="J29" s="13"/>
      <c r="K29" s="519"/>
      <c r="L29" s="520"/>
      <c r="M29" s="520"/>
      <c r="N29" s="520"/>
      <c r="O29" s="520"/>
      <c r="P29" s="520"/>
      <c r="Q29" s="520"/>
      <c r="R29" s="520"/>
      <c r="S29" s="520"/>
      <c r="T29" s="520"/>
      <c r="U29" s="520"/>
      <c r="V29" s="520"/>
      <c r="W29" s="520"/>
      <c r="X29" s="520"/>
      <c r="Y29" s="520"/>
      <c r="Z29" s="520"/>
      <c r="AA29" s="520"/>
      <c r="AB29" s="520"/>
      <c r="AC29" s="520"/>
      <c r="AD29" s="520"/>
      <c r="AE29" s="520"/>
      <c r="AF29" s="520"/>
      <c r="AG29" s="521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80"/>
      <c r="AS29" s="13"/>
      <c r="AT29" s="492"/>
      <c r="AU29" s="493"/>
      <c r="AV29" s="493"/>
      <c r="AW29" s="493"/>
      <c r="AX29" s="493"/>
      <c r="AY29" s="493"/>
      <c r="AZ29" s="493"/>
      <c r="BA29" s="493"/>
      <c r="BB29" s="493"/>
      <c r="BC29" s="493"/>
      <c r="BD29" s="493"/>
      <c r="BE29" s="493"/>
      <c r="BF29" s="493"/>
      <c r="BG29" s="493"/>
      <c r="BH29" s="493"/>
      <c r="BI29" s="493"/>
      <c r="BJ29" s="493"/>
      <c r="BK29" s="493"/>
      <c r="BL29" s="493"/>
      <c r="BM29" s="493"/>
      <c r="BN29" s="493"/>
      <c r="BO29" s="493"/>
      <c r="BP29" s="493"/>
      <c r="BQ29" s="493"/>
      <c r="BR29" s="493"/>
      <c r="BS29" s="493"/>
      <c r="BT29" s="493"/>
      <c r="BU29" s="493"/>
      <c r="BV29" s="493"/>
      <c r="BW29" s="493"/>
      <c r="BX29" s="493"/>
      <c r="BY29" s="493"/>
      <c r="BZ29" s="493"/>
      <c r="CA29" s="493"/>
      <c r="CB29" s="493"/>
      <c r="CC29" s="493"/>
      <c r="CD29" s="493"/>
      <c r="CE29" s="493"/>
      <c r="CF29" s="493"/>
      <c r="CG29" s="493"/>
      <c r="CH29" s="493"/>
      <c r="CI29" s="493"/>
      <c r="CJ29" s="493"/>
      <c r="CK29" s="493"/>
      <c r="CL29" s="494"/>
      <c r="CM29" s="13"/>
      <c r="CN29" s="13"/>
    </row>
    <row r="30" spans="3:107" ht="11.15" customHeight="1" thickTop="1"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80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237" t="s">
        <v>588</v>
      </c>
      <c r="CM30" s="13"/>
      <c r="CN30" s="13"/>
    </row>
    <row r="31" spans="3:107" ht="11.15" customHeight="1">
      <c r="C31" s="559" t="s">
        <v>603</v>
      </c>
      <c r="D31" s="559"/>
      <c r="E31" s="559"/>
      <c r="F31" s="559"/>
      <c r="G31" s="559"/>
      <c r="H31" s="559"/>
      <c r="I31" s="559"/>
      <c r="J31" s="559"/>
      <c r="K31" s="559"/>
      <c r="L31" s="559"/>
      <c r="M31" s="559"/>
      <c r="N31" s="559"/>
      <c r="O31" s="559"/>
      <c r="P31" s="559"/>
      <c r="Q31" s="559"/>
      <c r="R31" s="559"/>
      <c r="S31" s="559"/>
      <c r="T31" s="559"/>
      <c r="U31" s="559"/>
      <c r="V31" s="559"/>
      <c r="W31" s="559"/>
      <c r="X31" s="559"/>
      <c r="Y31" s="559"/>
      <c r="Z31" s="559"/>
      <c r="AA31" s="559"/>
      <c r="AB31" s="559"/>
      <c r="AC31" s="559"/>
      <c r="AD31" s="559"/>
      <c r="AE31" s="559"/>
      <c r="AF31" s="559"/>
      <c r="AG31" s="559"/>
      <c r="AH31" s="559"/>
      <c r="AI31" s="559"/>
      <c r="AJ31" s="559"/>
      <c r="AK31" s="559"/>
      <c r="AL31" s="559"/>
      <c r="AM31" s="559"/>
      <c r="AN31" s="559"/>
      <c r="AO31" s="559"/>
      <c r="AP31" s="13"/>
      <c r="AQ31" s="13"/>
      <c r="AR31" s="180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237"/>
      <c r="CM31" s="13"/>
      <c r="CN31" s="13"/>
    </row>
    <row r="32" spans="3:107" ht="11.15" customHeight="1" thickBot="1">
      <c r="C32" s="560"/>
      <c r="D32" s="560"/>
      <c r="E32" s="560"/>
      <c r="F32" s="560"/>
      <c r="G32" s="560"/>
      <c r="H32" s="560"/>
      <c r="I32" s="560"/>
      <c r="J32" s="560"/>
      <c r="K32" s="560"/>
      <c r="L32" s="560"/>
      <c r="M32" s="560"/>
      <c r="N32" s="560"/>
      <c r="O32" s="560"/>
      <c r="P32" s="560"/>
      <c r="Q32" s="560"/>
      <c r="R32" s="560"/>
      <c r="S32" s="560"/>
      <c r="T32" s="560"/>
      <c r="U32" s="560"/>
      <c r="V32" s="560"/>
      <c r="W32" s="560"/>
      <c r="X32" s="560"/>
      <c r="Y32" s="560"/>
      <c r="Z32" s="560"/>
      <c r="AA32" s="560"/>
      <c r="AB32" s="560"/>
      <c r="AC32" s="560"/>
      <c r="AD32" s="560"/>
      <c r="AE32" s="560"/>
      <c r="AF32" s="560"/>
      <c r="AG32" s="560"/>
      <c r="AH32" s="560"/>
      <c r="AI32" s="560"/>
      <c r="AJ32" s="560"/>
      <c r="AK32" s="560"/>
      <c r="AL32" s="560"/>
      <c r="AM32" s="560"/>
      <c r="AN32" s="560"/>
      <c r="AO32" s="560"/>
      <c r="AP32" s="13"/>
      <c r="AQ32" s="13"/>
      <c r="AR32" s="238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</row>
    <row r="33" spans="3:92" ht="11.15" customHeight="1" thickTop="1">
      <c r="C33" s="534" t="s">
        <v>5</v>
      </c>
      <c r="D33" s="535"/>
      <c r="E33" s="535"/>
      <c r="F33" s="535"/>
      <c r="G33" s="535"/>
      <c r="H33" s="535"/>
      <c r="I33" s="535"/>
      <c r="J33" s="535"/>
      <c r="K33" s="535"/>
      <c r="L33" s="535"/>
      <c r="M33" s="535"/>
      <c r="N33" s="535"/>
      <c r="O33" s="535"/>
      <c r="P33" s="535"/>
      <c r="Q33" s="540" t="s">
        <v>6</v>
      </c>
      <c r="R33" s="535"/>
      <c r="S33" s="535"/>
      <c r="T33" s="535"/>
      <c r="U33" s="535"/>
      <c r="V33" s="556" t="s">
        <v>77</v>
      </c>
      <c r="W33" s="557"/>
      <c r="X33" s="557"/>
      <c r="Y33" s="557"/>
      <c r="Z33" s="557"/>
      <c r="AA33" s="561" t="s">
        <v>8</v>
      </c>
      <c r="AB33" s="562"/>
      <c r="AC33" s="562"/>
      <c r="AD33" s="562"/>
      <c r="AE33" s="562"/>
      <c r="AF33" s="562"/>
      <c r="AG33" s="562"/>
      <c r="AH33" s="562"/>
      <c r="AI33" s="562"/>
      <c r="AJ33" s="411" t="s">
        <v>396</v>
      </c>
      <c r="AK33" s="412"/>
      <c r="AL33" s="412"/>
      <c r="AM33" s="412"/>
      <c r="AN33" s="412"/>
      <c r="AO33" s="413"/>
      <c r="AP33" s="13"/>
      <c r="AQ33" s="13"/>
      <c r="AR33" s="238"/>
      <c r="AS33" s="13"/>
      <c r="AT33" s="559" t="s">
        <v>604</v>
      </c>
      <c r="AU33" s="559"/>
      <c r="AV33" s="559"/>
      <c r="AW33" s="559"/>
      <c r="AX33" s="559"/>
      <c r="AY33" s="559"/>
      <c r="AZ33" s="559"/>
      <c r="BA33" s="559"/>
      <c r="BB33" s="559"/>
      <c r="BC33" s="559"/>
      <c r="BD33" s="559"/>
      <c r="BE33" s="559"/>
      <c r="BF33" s="559"/>
      <c r="BG33" s="559"/>
      <c r="BH33" s="559"/>
      <c r="BI33" s="559"/>
      <c r="BJ33" s="559"/>
      <c r="BK33" s="559"/>
      <c r="BL33" s="559"/>
      <c r="BM33" s="559"/>
      <c r="BN33" s="559"/>
      <c r="BO33" s="559"/>
      <c r="BP33" s="559"/>
      <c r="BQ33" s="559"/>
      <c r="BR33" s="559"/>
      <c r="BS33" s="559"/>
      <c r="BT33" s="559"/>
      <c r="BU33" s="559"/>
      <c r="BV33" s="559"/>
      <c r="BW33" s="559"/>
      <c r="BX33" s="559"/>
      <c r="BY33" s="559"/>
      <c r="BZ33" s="559"/>
      <c r="CA33" s="559"/>
      <c r="CB33" s="559"/>
      <c r="CC33" s="559"/>
      <c r="CD33" s="559"/>
      <c r="CE33" s="559"/>
      <c r="CF33" s="559"/>
      <c r="CG33" s="239"/>
      <c r="CH33" s="239"/>
      <c r="CI33" s="239"/>
      <c r="CJ33" s="239"/>
      <c r="CK33" s="239"/>
      <c r="CL33" s="239"/>
      <c r="CM33" s="13"/>
      <c r="CN33" s="13"/>
    </row>
    <row r="34" spans="3:92" ht="11.15" customHeight="1" thickBot="1">
      <c r="C34" s="537"/>
      <c r="D34" s="538"/>
      <c r="E34" s="538"/>
      <c r="F34" s="538"/>
      <c r="G34" s="538"/>
      <c r="H34" s="538"/>
      <c r="I34" s="538"/>
      <c r="J34" s="538"/>
      <c r="K34" s="538"/>
      <c r="L34" s="538"/>
      <c r="M34" s="538"/>
      <c r="N34" s="538"/>
      <c r="O34" s="538"/>
      <c r="P34" s="538"/>
      <c r="Q34" s="542"/>
      <c r="R34" s="538"/>
      <c r="S34" s="538"/>
      <c r="T34" s="538"/>
      <c r="U34" s="538"/>
      <c r="V34" s="509" t="s">
        <v>7</v>
      </c>
      <c r="W34" s="509"/>
      <c r="X34" s="509"/>
      <c r="Y34" s="509"/>
      <c r="Z34" s="509"/>
      <c r="AA34" s="508" t="s">
        <v>34</v>
      </c>
      <c r="AB34" s="508"/>
      <c r="AC34" s="508"/>
      <c r="AD34" s="508"/>
      <c r="AE34" s="211" t="s">
        <v>29</v>
      </c>
      <c r="AF34" s="507" t="s">
        <v>35</v>
      </c>
      <c r="AG34" s="507"/>
      <c r="AH34" s="507"/>
      <c r="AI34" s="507"/>
      <c r="AJ34" s="414"/>
      <c r="AK34" s="415"/>
      <c r="AL34" s="415"/>
      <c r="AM34" s="415"/>
      <c r="AN34" s="415"/>
      <c r="AO34" s="416"/>
      <c r="AP34" s="13"/>
      <c r="AQ34" s="13"/>
      <c r="AR34" s="238"/>
      <c r="AS34" s="13"/>
      <c r="AT34" s="560"/>
      <c r="AU34" s="560"/>
      <c r="AV34" s="560"/>
      <c r="AW34" s="560"/>
      <c r="AX34" s="560"/>
      <c r="AY34" s="560"/>
      <c r="AZ34" s="560"/>
      <c r="BA34" s="560"/>
      <c r="BB34" s="560"/>
      <c r="BC34" s="560"/>
      <c r="BD34" s="560"/>
      <c r="BE34" s="560"/>
      <c r="BF34" s="560"/>
      <c r="BG34" s="560"/>
      <c r="BH34" s="560"/>
      <c r="BI34" s="560"/>
      <c r="BJ34" s="560"/>
      <c r="BK34" s="560"/>
      <c r="BL34" s="560"/>
      <c r="BM34" s="560"/>
      <c r="BN34" s="560"/>
      <c r="BO34" s="560"/>
      <c r="BP34" s="560"/>
      <c r="BQ34" s="560"/>
      <c r="BR34" s="560"/>
      <c r="BS34" s="560"/>
      <c r="BT34" s="560"/>
      <c r="BU34" s="560"/>
      <c r="BV34" s="560"/>
      <c r="BW34" s="560"/>
      <c r="BX34" s="560"/>
      <c r="BY34" s="560"/>
      <c r="BZ34" s="560"/>
      <c r="CA34" s="560"/>
      <c r="CB34" s="560"/>
      <c r="CC34" s="560"/>
      <c r="CD34" s="560"/>
      <c r="CE34" s="560"/>
      <c r="CF34" s="560"/>
      <c r="CG34" s="239"/>
      <c r="CH34" s="239"/>
      <c r="CI34" s="239"/>
      <c r="CJ34" s="239"/>
      <c r="CK34" s="239"/>
      <c r="CL34" s="239"/>
      <c r="CM34" s="13"/>
      <c r="CN34" s="13"/>
    </row>
    <row r="35" spans="3:92" ht="11.15" customHeight="1" thickTop="1">
      <c r="C35" s="510" t="s">
        <v>577</v>
      </c>
      <c r="D35" s="511"/>
      <c r="E35" s="511"/>
      <c r="F35" s="511"/>
      <c r="G35" s="511"/>
      <c r="H35" s="511"/>
      <c r="I35" s="511"/>
      <c r="J35" s="511"/>
      <c r="K35" s="511"/>
      <c r="L35" s="511"/>
      <c r="M35" s="511"/>
      <c r="N35" s="511"/>
      <c r="O35" s="511"/>
      <c r="P35" s="512"/>
      <c r="Q35" s="495">
        <v>2356</v>
      </c>
      <c r="R35" s="496"/>
      <c r="S35" s="496"/>
      <c r="T35" s="496"/>
      <c r="U35" s="497"/>
      <c r="V35" s="498">
        <v>45244</v>
      </c>
      <c r="W35" s="499"/>
      <c r="X35" s="499"/>
      <c r="Y35" s="499"/>
      <c r="Z35" s="500"/>
      <c r="AA35" s="501">
        <v>45246</v>
      </c>
      <c r="AB35" s="502"/>
      <c r="AC35" s="502"/>
      <c r="AD35" s="502"/>
      <c r="AE35" s="212" t="s">
        <v>438</v>
      </c>
      <c r="AF35" s="502">
        <v>45246</v>
      </c>
      <c r="AG35" s="502"/>
      <c r="AH35" s="502">
        <v>45028</v>
      </c>
      <c r="AI35" s="503"/>
      <c r="AJ35" s="504">
        <v>45249</v>
      </c>
      <c r="AK35" s="505"/>
      <c r="AL35" s="505"/>
      <c r="AM35" s="505"/>
      <c r="AN35" s="505"/>
      <c r="AO35" s="506"/>
      <c r="AP35" s="13"/>
      <c r="AQ35" s="13"/>
      <c r="AR35" s="238"/>
      <c r="AS35" s="13"/>
      <c r="AT35" s="534" t="s">
        <v>5</v>
      </c>
      <c r="AU35" s="535"/>
      <c r="AV35" s="535"/>
      <c r="AW35" s="535"/>
      <c r="AX35" s="535"/>
      <c r="AY35" s="535"/>
      <c r="AZ35" s="535"/>
      <c r="BA35" s="535"/>
      <c r="BB35" s="535"/>
      <c r="BC35" s="535"/>
      <c r="BD35" s="535"/>
      <c r="BE35" s="535"/>
      <c r="BF35" s="535"/>
      <c r="BG35" s="535"/>
      <c r="BH35" s="540" t="s">
        <v>6</v>
      </c>
      <c r="BI35" s="535"/>
      <c r="BJ35" s="535"/>
      <c r="BK35" s="535"/>
      <c r="BL35" s="535"/>
      <c r="BM35" s="556" t="s">
        <v>77</v>
      </c>
      <c r="BN35" s="557"/>
      <c r="BO35" s="557"/>
      <c r="BP35" s="557"/>
      <c r="BQ35" s="557"/>
      <c r="BR35" s="561" t="s">
        <v>76</v>
      </c>
      <c r="BS35" s="562"/>
      <c r="BT35" s="562"/>
      <c r="BU35" s="562"/>
      <c r="BV35" s="562"/>
      <c r="BW35" s="562"/>
      <c r="BX35" s="562"/>
      <c r="BY35" s="562"/>
      <c r="BZ35" s="562"/>
      <c r="CA35" s="411" t="s">
        <v>56</v>
      </c>
      <c r="CB35" s="412"/>
      <c r="CC35" s="412"/>
      <c r="CD35" s="412"/>
      <c r="CE35" s="412"/>
      <c r="CF35" s="413"/>
      <c r="CG35" s="180"/>
      <c r="CH35" s="180"/>
      <c r="CI35" s="180"/>
      <c r="CJ35" s="180"/>
      <c r="CK35" s="180"/>
      <c r="CL35" s="180"/>
      <c r="CM35" s="13"/>
      <c r="CN35" s="13"/>
    </row>
    <row r="36" spans="3:92" ht="11.15" customHeight="1" thickBot="1">
      <c r="C36" s="564" t="s">
        <v>519</v>
      </c>
      <c r="D36" s="565"/>
      <c r="E36" s="565"/>
      <c r="F36" s="565"/>
      <c r="G36" s="565"/>
      <c r="H36" s="565"/>
      <c r="I36" s="565"/>
      <c r="J36" s="565"/>
      <c r="K36" s="565"/>
      <c r="L36" s="565"/>
      <c r="M36" s="565"/>
      <c r="N36" s="565"/>
      <c r="O36" s="565"/>
      <c r="P36" s="566"/>
      <c r="Q36" s="476">
        <v>2358</v>
      </c>
      <c r="R36" s="477"/>
      <c r="S36" s="477"/>
      <c r="T36" s="477"/>
      <c r="U36" s="478"/>
      <c r="V36" s="479">
        <v>45251</v>
      </c>
      <c r="W36" s="480"/>
      <c r="X36" s="480"/>
      <c r="Y36" s="480"/>
      <c r="Z36" s="481"/>
      <c r="AA36" s="482">
        <v>45253</v>
      </c>
      <c r="AB36" s="482"/>
      <c r="AC36" s="482"/>
      <c r="AD36" s="482"/>
      <c r="AE36" s="214" t="s">
        <v>438</v>
      </c>
      <c r="AF36" s="482">
        <v>45253</v>
      </c>
      <c r="AG36" s="482"/>
      <c r="AH36" s="482">
        <v>45028</v>
      </c>
      <c r="AI36" s="483"/>
      <c r="AJ36" s="484">
        <v>45256</v>
      </c>
      <c r="AK36" s="485"/>
      <c r="AL36" s="485"/>
      <c r="AM36" s="485"/>
      <c r="AN36" s="485"/>
      <c r="AO36" s="486"/>
      <c r="AP36" s="13"/>
      <c r="AQ36" s="13"/>
      <c r="AR36" s="238"/>
      <c r="AS36" s="13"/>
      <c r="AT36" s="537"/>
      <c r="AU36" s="538"/>
      <c r="AV36" s="538"/>
      <c r="AW36" s="538"/>
      <c r="AX36" s="538"/>
      <c r="AY36" s="538"/>
      <c r="AZ36" s="538"/>
      <c r="BA36" s="538"/>
      <c r="BB36" s="538"/>
      <c r="BC36" s="538"/>
      <c r="BD36" s="538"/>
      <c r="BE36" s="538"/>
      <c r="BF36" s="538"/>
      <c r="BG36" s="538"/>
      <c r="BH36" s="542"/>
      <c r="BI36" s="538"/>
      <c r="BJ36" s="538"/>
      <c r="BK36" s="538"/>
      <c r="BL36" s="538"/>
      <c r="BM36" s="509" t="s">
        <v>7</v>
      </c>
      <c r="BN36" s="507"/>
      <c r="BO36" s="507"/>
      <c r="BP36" s="507"/>
      <c r="BQ36" s="558"/>
      <c r="BR36" s="508" t="s">
        <v>34</v>
      </c>
      <c r="BS36" s="507"/>
      <c r="BT36" s="507"/>
      <c r="BU36" s="507"/>
      <c r="BV36" s="211" t="s">
        <v>29</v>
      </c>
      <c r="BW36" s="507" t="s">
        <v>35</v>
      </c>
      <c r="BX36" s="507"/>
      <c r="BY36" s="507"/>
      <c r="BZ36" s="563"/>
      <c r="CA36" s="414"/>
      <c r="CB36" s="415"/>
      <c r="CC36" s="415"/>
      <c r="CD36" s="415"/>
      <c r="CE36" s="415"/>
      <c r="CF36" s="416"/>
      <c r="CG36" s="180"/>
      <c r="CH36" s="180"/>
      <c r="CI36" s="180"/>
      <c r="CJ36" s="180"/>
      <c r="CK36" s="180"/>
      <c r="CL36" s="180"/>
      <c r="CM36" s="13"/>
      <c r="CN36" s="13"/>
    </row>
    <row r="37" spans="3:92" ht="11.15" customHeight="1" thickTop="1">
      <c r="C37" s="473" t="s">
        <v>577</v>
      </c>
      <c r="D37" s="474"/>
      <c r="E37" s="474"/>
      <c r="F37" s="474"/>
      <c r="G37" s="474"/>
      <c r="H37" s="474"/>
      <c r="I37" s="474"/>
      <c r="J37" s="474"/>
      <c r="K37" s="474"/>
      <c r="L37" s="474"/>
      <c r="M37" s="474"/>
      <c r="N37" s="474"/>
      <c r="O37" s="474"/>
      <c r="P37" s="475"/>
      <c r="Q37" s="476">
        <v>2358</v>
      </c>
      <c r="R37" s="477"/>
      <c r="S37" s="477"/>
      <c r="T37" s="477"/>
      <c r="U37" s="478"/>
      <c r="V37" s="479">
        <v>45258</v>
      </c>
      <c r="W37" s="480"/>
      <c r="X37" s="480"/>
      <c r="Y37" s="480"/>
      <c r="Z37" s="481"/>
      <c r="AA37" s="482">
        <v>45260</v>
      </c>
      <c r="AB37" s="482"/>
      <c r="AC37" s="482"/>
      <c r="AD37" s="482"/>
      <c r="AE37" s="214" t="s">
        <v>438</v>
      </c>
      <c r="AF37" s="482">
        <v>45260</v>
      </c>
      <c r="AG37" s="482"/>
      <c r="AH37" s="482">
        <v>45028</v>
      </c>
      <c r="AI37" s="483"/>
      <c r="AJ37" s="484">
        <v>45263</v>
      </c>
      <c r="AK37" s="485"/>
      <c r="AL37" s="485"/>
      <c r="AM37" s="485"/>
      <c r="AN37" s="485"/>
      <c r="AO37" s="486"/>
      <c r="AP37" s="13"/>
      <c r="AQ37" s="13"/>
      <c r="AR37" s="238"/>
      <c r="AS37" s="13"/>
      <c r="AT37" s="510" t="s">
        <v>417</v>
      </c>
      <c r="AU37" s="511"/>
      <c r="AV37" s="511"/>
      <c r="AW37" s="511"/>
      <c r="AX37" s="511"/>
      <c r="AY37" s="511"/>
      <c r="AZ37" s="511"/>
      <c r="BA37" s="511"/>
      <c r="BB37" s="511"/>
      <c r="BC37" s="511"/>
      <c r="BD37" s="511"/>
      <c r="BE37" s="511"/>
      <c r="BF37" s="511"/>
      <c r="BG37" s="512"/>
      <c r="BH37" s="495">
        <v>2347</v>
      </c>
      <c r="BI37" s="496"/>
      <c r="BJ37" s="496"/>
      <c r="BK37" s="496"/>
      <c r="BL37" s="497"/>
      <c r="BM37" s="498">
        <v>45246</v>
      </c>
      <c r="BN37" s="499"/>
      <c r="BO37" s="499"/>
      <c r="BP37" s="499"/>
      <c r="BQ37" s="500"/>
      <c r="BR37" s="501">
        <v>45251</v>
      </c>
      <c r="BS37" s="502"/>
      <c r="BT37" s="502"/>
      <c r="BU37" s="502"/>
      <c r="BV37" s="212" t="s">
        <v>438</v>
      </c>
      <c r="BW37" s="502">
        <v>45252</v>
      </c>
      <c r="BX37" s="502"/>
      <c r="BY37" s="502">
        <v>45028</v>
      </c>
      <c r="BZ37" s="503"/>
      <c r="CA37" s="504">
        <v>45254</v>
      </c>
      <c r="CB37" s="505"/>
      <c r="CC37" s="505"/>
      <c r="CD37" s="505"/>
      <c r="CE37" s="505"/>
      <c r="CF37" s="506"/>
      <c r="CG37" s="236"/>
      <c r="CH37" s="236"/>
      <c r="CI37" s="236"/>
      <c r="CJ37" s="236"/>
      <c r="CK37" s="236"/>
      <c r="CL37" s="236"/>
      <c r="CM37" s="13"/>
      <c r="CN37" s="13"/>
    </row>
    <row r="38" spans="3:92" ht="11.15" customHeight="1">
      <c r="C38" s="473" t="s">
        <v>519</v>
      </c>
      <c r="D38" s="474"/>
      <c r="E38" s="474"/>
      <c r="F38" s="474"/>
      <c r="G38" s="474"/>
      <c r="H38" s="474"/>
      <c r="I38" s="474"/>
      <c r="J38" s="474"/>
      <c r="K38" s="474"/>
      <c r="L38" s="474"/>
      <c r="M38" s="474"/>
      <c r="N38" s="474"/>
      <c r="O38" s="474"/>
      <c r="P38" s="475"/>
      <c r="Q38" s="476">
        <v>2360</v>
      </c>
      <c r="R38" s="477"/>
      <c r="S38" s="477"/>
      <c r="T38" s="477"/>
      <c r="U38" s="478"/>
      <c r="V38" s="479">
        <v>45265</v>
      </c>
      <c r="W38" s="480"/>
      <c r="X38" s="480"/>
      <c r="Y38" s="480"/>
      <c r="Z38" s="481"/>
      <c r="AA38" s="482">
        <v>45267</v>
      </c>
      <c r="AB38" s="482"/>
      <c r="AC38" s="482"/>
      <c r="AD38" s="482"/>
      <c r="AE38" s="214" t="s">
        <v>438</v>
      </c>
      <c r="AF38" s="482">
        <v>45267</v>
      </c>
      <c r="AG38" s="482"/>
      <c r="AH38" s="482">
        <v>45028</v>
      </c>
      <c r="AI38" s="483"/>
      <c r="AJ38" s="484">
        <v>45270</v>
      </c>
      <c r="AK38" s="485"/>
      <c r="AL38" s="485"/>
      <c r="AM38" s="485"/>
      <c r="AN38" s="485"/>
      <c r="AO38" s="486"/>
      <c r="AP38" s="13"/>
      <c r="AQ38" s="13"/>
      <c r="AR38" s="238"/>
      <c r="AS38" s="13"/>
      <c r="AT38" s="473" t="s">
        <v>578</v>
      </c>
      <c r="AU38" s="474"/>
      <c r="AV38" s="474"/>
      <c r="AW38" s="474"/>
      <c r="AX38" s="474"/>
      <c r="AY38" s="474"/>
      <c r="AZ38" s="474"/>
      <c r="BA38" s="474"/>
      <c r="BB38" s="474"/>
      <c r="BC38" s="474"/>
      <c r="BD38" s="474"/>
      <c r="BE38" s="474"/>
      <c r="BF38" s="474"/>
      <c r="BG38" s="475"/>
      <c r="BH38" s="476">
        <v>2347</v>
      </c>
      <c r="BI38" s="477"/>
      <c r="BJ38" s="477"/>
      <c r="BK38" s="477"/>
      <c r="BL38" s="478"/>
      <c r="BM38" s="522">
        <v>45252</v>
      </c>
      <c r="BN38" s="523"/>
      <c r="BO38" s="523"/>
      <c r="BP38" s="523"/>
      <c r="BQ38" s="524"/>
      <c r="BR38" s="482">
        <v>45258</v>
      </c>
      <c r="BS38" s="482"/>
      <c r="BT38" s="482"/>
      <c r="BU38" s="482"/>
      <c r="BV38" s="214" t="s">
        <v>438</v>
      </c>
      <c r="BW38" s="482">
        <v>45259</v>
      </c>
      <c r="BX38" s="482"/>
      <c r="BY38" s="482">
        <v>45028</v>
      </c>
      <c r="BZ38" s="483"/>
      <c r="CA38" s="484">
        <v>45261</v>
      </c>
      <c r="CB38" s="485"/>
      <c r="CC38" s="485"/>
      <c r="CD38" s="485"/>
      <c r="CE38" s="485"/>
      <c r="CF38" s="486"/>
      <c r="CG38" s="236"/>
      <c r="CH38" s="236"/>
      <c r="CI38" s="236"/>
      <c r="CJ38" s="236"/>
      <c r="CK38" s="236"/>
      <c r="CL38" s="236"/>
      <c r="CM38" s="13"/>
      <c r="CN38" s="13"/>
    </row>
    <row r="39" spans="3:92" ht="11.15" customHeight="1">
      <c r="C39" s="473" t="s">
        <v>577</v>
      </c>
      <c r="D39" s="474"/>
      <c r="E39" s="474"/>
      <c r="F39" s="474"/>
      <c r="G39" s="474"/>
      <c r="H39" s="474"/>
      <c r="I39" s="474"/>
      <c r="J39" s="474"/>
      <c r="K39" s="474"/>
      <c r="L39" s="474"/>
      <c r="M39" s="474"/>
      <c r="N39" s="474"/>
      <c r="O39" s="474"/>
      <c r="P39" s="475"/>
      <c r="Q39" s="476">
        <v>2360</v>
      </c>
      <c r="R39" s="477"/>
      <c r="S39" s="477"/>
      <c r="T39" s="477"/>
      <c r="U39" s="478"/>
      <c r="V39" s="479">
        <v>45272</v>
      </c>
      <c r="W39" s="480"/>
      <c r="X39" s="480"/>
      <c r="Y39" s="480"/>
      <c r="Z39" s="481"/>
      <c r="AA39" s="482">
        <v>45274</v>
      </c>
      <c r="AB39" s="482"/>
      <c r="AC39" s="482"/>
      <c r="AD39" s="482"/>
      <c r="AE39" s="214" t="s">
        <v>438</v>
      </c>
      <c r="AF39" s="482">
        <v>45274</v>
      </c>
      <c r="AG39" s="482"/>
      <c r="AH39" s="482">
        <v>45028</v>
      </c>
      <c r="AI39" s="483"/>
      <c r="AJ39" s="484">
        <v>45277</v>
      </c>
      <c r="AK39" s="485"/>
      <c r="AL39" s="485"/>
      <c r="AM39" s="485"/>
      <c r="AN39" s="485"/>
      <c r="AO39" s="486"/>
      <c r="AP39" s="13"/>
      <c r="AQ39" s="13"/>
      <c r="AR39" s="238"/>
      <c r="AS39" s="13"/>
      <c r="AT39" s="473" t="s">
        <v>621</v>
      </c>
      <c r="AU39" s="474"/>
      <c r="AV39" s="474"/>
      <c r="AW39" s="474"/>
      <c r="AX39" s="474"/>
      <c r="AY39" s="474"/>
      <c r="AZ39" s="474"/>
      <c r="BA39" s="474"/>
      <c r="BB39" s="474"/>
      <c r="BC39" s="474"/>
      <c r="BD39" s="474"/>
      <c r="BE39" s="474"/>
      <c r="BF39" s="474"/>
      <c r="BG39" s="475"/>
      <c r="BH39" s="476">
        <v>2349</v>
      </c>
      <c r="BI39" s="477"/>
      <c r="BJ39" s="477"/>
      <c r="BK39" s="477"/>
      <c r="BL39" s="478"/>
      <c r="BM39" s="479">
        <v>45260</v>
      </c>
      <c r="BN39" s="480"/>
      <c r="BO39" s="480"/>
      <c r="BP39" s="480"/>
      <c r="BQ39" s="481"/>
      <c r="BR39" s="482">
        <v>45265</v>
      </c>
      <c r="BS39" s="482"/>
      <c r="BT39" s="482"/>
      <c r="BU39" s="482"/>
      <c r="BV39" s="214" t="s">
        <v>438</v>
      </c>
      <c r="BW39" s="482">
        <v>45266</v>
      </c>
      <c r="BX39" s="482"/>
      <c r="BY39" s="482">
        <v>45028</v>
      </c>
      <c r="BZ39" s="483"/>
      <c r="CA39" s="484">
        <v>45268</v>
      </c>
      <c r="CB39" s="485"/>
      <c r="CC39" s="485"/>
      <c r="CD39" s="485"/>
      <c r="CE39" s="485"/>
      <c r="CF39" s="486"/>
      <c r="CG39" s="236"/>
      <c r="CH39" s="236"/>
      <c r="CI39" s="236"/>
      <c r="CJ39" s="236"/>
      <c r="CK39" s="236"/>
      <c r="CL39" s="236"/>
      <c r="CM39" s="13"/>
      <c r="CN39" s="13"/>
    </row>
    <row r="40" spans="3:92" ht="11.15" customHeight="1" thickBot="1">
      <c r="C40" s="473" t="s">
        <v>519</v>
      </c>
      <c r="D40" s="474"/>
      <c r="E40" s="474"/>
      <c r="F40" s="474"/>
      <c r="G40" s="474"/>
      <c r="H40" s="474"/>
      <c r="I40" s="474"/>
      <c r="J40" s="474"/>
      <c r="K40" s="474"/>
      <c r="L40" s="474"/>
      <c r="M40" s="474"/>
      <c r="N40" s="474"/>
      <c r="O40" s="474"/>
      <c r="P40" s="475"/>
      <c r="Q40" s="476">
        <v>2362</v>
      </c>
      <c r="R40" s="477"/>
      <c r="S40" s="477"/>
      <c r="T40" s="477"/>
      <c r="U40" s="478"/>
      <c r="V40" s="479">
        <v>45279</v>
      </c>
      <c r="W40" s="480"/>
      <c r="X40" s="480"/>
      <c r="Y40" s="480"/>
      <c r="Z40" s="481"/>
      <c r="AA40" s="482">
        <v>45281</v>
      </c>
      <c r="AB40" s="482"/>
      <c r="AC40" s="482"/>
      <c r="AD40" s="482"/>
      <c r="AE40" s="214" t="s">
        <v>438</v>
      </c>
      <c r="AF40" s="482">
        <v>45281</v>
      </c>
      <c r="AG40" s="482"/>
      <c r="AH40" s="482">
        <v>45028</v>
      </c>
      <c r="AI40" s="483"/>
      <c r="AJ40" s="484">
        <v>45284</v>
      </c>
      <c r="AK40" s="485"/>
      <c r="AL40" s="485"/>
      <c r="AM40" s="485"/>
      <c r="AN40" s="485"/>
      <c r="AO40" s="486"/>
      <c r="AP40" s="13"/>
      <c r="AQ40" s="13"/>
      <c r="AR40" s="238"/>
      <c r="AS40" s="13"/>
      <c r="AT40" s="473" t="s">
        <v>622</v>
      </c>
      <c r="AU40" s="474"/>
      <c r="AV40" s="474"/>
      <c r="AW40" s="474"/>
      <c r="AX40" s="474"/>
      <c r="AY40" s="474"/>
      <c r="AZ40" s="474"/>
      <c r="BA40" s="474"/>
      <c r="BB40" s="474"/>
      <c r="BC40" s="474"/>
      <c r="BD40" s="474"/>
      <c r="BE40" s="474"/>
      <c r="BF40" s="474"/>
      <c r="BG40" s="475"/>
      <c r="BH40" s="476">
        <v>2349</v>
      </c>
      <c r="BI40" s="477"/>
      <c r="BJ40" s="477"/>
      <c r="BK40" s="477"/>
      <c r="BL40" s="478"/>
      <c r="BM40" s="479">
        <v>45267</v>
      </c>
      <c r="BN40" s="480"/>
      <c r="BO40" s="480"/>
      <c r="BP40" s="480"/>
      <c r="BQ40" s="481"/>
      <c r="BR40" s="482">
        <v>45272</v>
      </c>
      <c r="BS40" s="482"/>
      <c r="BT40" s="482"/>
      <c r="BU40" s="482"/>
      <c r="BV40" s="214" t="s">
        <v>438</v>
      </c>
      <c r="BW40" s="482">
        <v>45273</v>
      </c>
      <c r="BX40" s="482"/>
      <c r="BY40" s="482">
        <v>45028</v>
      </c>
      <c r="BZ40" s="483"/>
      <c r="CA40" s="484">
        <v>45275</v>
      </c>
      <c r="CB40" s="485"/>
      <c r="CC40" s="485"/>
      <c r="CD40" s="485"/>
      <c r="CE40" s="485"/>
      <c r="CF40" s="486"/>
      <c r="CG40" s="236"/>
      <c r="CH40" s="236"/>
      <c r="CI40" s="236"/>
      <c r="CJ40" s="236"/>
      <c r="CK40" s="236"/>
      <c r="CL40" s="236"/>
      <c r="CM40" s="13"/>
      <c r="CN40" s="13"/>
    </row>
    <row r="41" spans="3:92" ht="11.15" customHeight="1" thickBot="1">
      <c r="C41" s="489" t="s">
        <v>615</v>
      </c>
      <c r="D41" s="490"/>
      <c r="E41" s="490"/>
      <c r="F41" s="490"/>
      <c r="G41" s="490"/>
      <c r="H41" s="490"/>
      <c r="I41" s="490"/>
      <c r="J41" s="490"/>
      <c r="K41" s="490"/>
      <c r="L41" s="490"/>
      <c r="M41" s="490"/>
      <c r="N41" s="490"/>
      <c r="O41" s="490"/>
      <c r="P41" s="490"/>
      <c r="Q41" s="490"/>
      <c r="R41" s="490"/>
      <c r="S41" s="490"/>
      <c r="T41" s="490"/>
      <c r="U41" s="490"/>
      <c r="V41" s="490"/>
      <c r="W41" s="490"/>
      <c r="X41" s="490"/>
      <c r="Y41" s="490"/>
      <c r="Z41" s="490"/>
      <c r="AA41" s="490"/>
      <c r="AB41" s="490"/>
      <c r="AC41" s="490"/>
      <c r="AD41" s="490"/>
      <c r="AE41" s="490"/>
      <c r="AF41" s="490"/>
      <c r="AG41" s="490"/>
      <c r="AH41" s="490"/>
      <c r="AI41" s="490"/>
      <c r="AJ41" s="490"/>
      <c r="AK41" s="490"/>
      <c r="AL41" s="490"/>
      <c r="AM41" s="490"/>
      <c r="AN41" s="490"/>
      <c r="AO41" s="491"/>
      <c r="AP41" s="13"/>
      <c r="AQ41" s="13"/>
      <c r="AR41" s="238"/>
      <c r="AS41" s="13"/>
      <c r="AT41" s="473" t="s">
        <v>621</v>
      </c>
      <c r="AU41" s="474"/>
      <c r="AV41" s="474"/>
      <c r="AW41" s="474"/>
      <c r="AX41" s="474"/>
      <c r="AY41" s="474"/>
      <c r="AZ41" s="474"/>
      <c r="BA41" s="474"/>
      <c r="BB41" s="474"/>
      <c r="BC41" s="474"/>
      <c r="BD41" s="474"/>
      <c r="BE41" s="474"/>
      <c r="BF41" s="474"/>
      <c r="BG41" s="475"/>
      <c r="BH41" s="476">
        <v>2351</v>
      </c>
      <c r="BI41" s="477"/>
      <c r="BJ41" s="477"/>
      <c r="BK41" s="477"/>
      <c r="BL41" s="478"/>
      <c r="BM41" s="479">
        <v>45274</v>
      </c>
      <c r="BN41" s="480"/>
      <c r="BO41" s="480"/>
      <c r="BP41" s="480"/>
      <c r="BQ41" s="481"/>
      <c r="BR41" s="482">
        <v>45279</v>
      </c>
      <c r="BS41" s="482"/>
      <c r="BT41" s="482"/>
      <c r="BU41" s="482"/>
      <c r="BV41" s="214" t="s">
        <v>438</v>
      </c>
      <c r="BW41" s="482">
        <v>45280</v>
      </c>
      <c r="BX41" s="482"/>
      <c r="BY41" s="482">
        <v>45028</v>
      </c>
      <c r="BZ41" s="483"/>
      <c r="CA41" s="484">
        <v>45282</v>
      </c>
      <c r="CB41" s="485"/>
      <c r="CC41" s="485"/>
      <c r="CD41" s="485"/>
      <c r="CE41" s="485"/>
      <c r="CF41" s="486"/>
      <c r="CG41" s="236"/>
      <c r="CH41" s="236"/>
      <c r="CI41" s="236"/>
      <c r="CJ41" s="236"/>
      <c r="CK41" s="236"/>
      <c r="CL41" s="236"/>
      <c r="CM41" s="13"/>
      <c r="CN41" s="13"/>
    </row>
    <row r="42" spans="3:92" ht="11.15" customHeight="1" thickBot="1">
      <c r="C42" s="492"/>
      <c r="D42" s="493"/>
      <c r="E42" s="493"/>
      <c r="F42" s="493"/>
      <c r="G42" s="493"/>
      <c r="H42" s="493"/>
      <c r="I42" s="493"/>
      <c r="J42" s="493"/>
      <c r="K42" s="493"/>
      <c r="L42" s="493"/>
      <c r="M42" s="493"/>
      <c r="N42" s="493"/>
      <c r="O42" s="493"/>
      <c r="P42" s="493"/>
      <c r="Q42" s="493"/>
      <c r="R42" s="493"/>
      <c r="S42" s="493"/>
      <c r="T42" s="493"/>
      <c r="U42" s="493"/>
      <c r="V42" s="493"/>
      <c r="W42" s="493"/>
      <c r="X42" s="493"/>
      <c r="Y42" s="493"/>
      <c r="Z42" s="493"/>
      <c r="AA42" s="493"/>
      <c r="AB42" s="493"/>
      <c r="AC42" s="493"/>
      <c r="AD42" s="493"/>
      <c r="AE42" s="493"/>
      <c r="AF42" s="493"/>
      <c r="AG42" s="493"/>
      <c r="AH42" s="493"/>
      <c r="AI42" s="493"/>
      <c r="AJ42" s="493"/>
      <c r="AK42" s="493"/>
      <c r="AL42" s="493"/>
      <c r="AM42" s="493"/>
      <c r="AN42" s="493"/>
      <c r="AO42" s="494"/>
      <c r="AP42" s="13"/>
      <c r="AQ42" s="13"/>
      <c r="AR42" s="238"/>
      <c r="AS42" s="13"/>
      <c r="AT42" s="489" t="s">
        <v>615</v>
      </c>
      <c r="AU42" s="490"/>
      <c r="AV42" s="490"/>
      <c r="AW42" s="490"/>
      <c r="AX42" s="490"/>
      <c r="AY42" s="490"/>
      <c r="AZ42" s="490"/>
      <c r="BA42" s="490"/>
      <c r="BB42" s="490"/>
      <c r="BC42" s="490"/>
      <c r="BD42" s="490"/>
      <c r="BE42" s="490"/>
      <c r="BF42" s="490"/>
      <c r="BG42" s="490"/>
      <c r="BH42" s="490"/>
      <c r="BI42" s="490"/>
      <c r="BJ42" s="490"/>
      <c r="BK42" s="490"/>
      <c r="BL42" s="490"/>
      <c r="BM42" s="490"/>
      <c r="BN42" s="490"/>
      <c r="BO42" s="490"/>
      <c r="BP42" s="490"/>
      <c r="BQ42" s="490"/>
      <c r="BR42" s="490"/>
      <c r="BS42" s="490"/>
      <c r="BT42" s="490"/>
      <c r="BU42" s="490"/>
      <c r="BV42" s="490"/>
      <c r="BW42" s="490"/>
      <c r="BX42" s="490"/>
      <c r="BY42" s="490"/>
      <c r="BZ42" s="490"/>
      <c r="CA42" s="490"/>
      <c r="CB42" s="490"/>
      <c r="CC42" s="490"/>
      <c r="CD42" s="490"/>
      <c r="CE42" s="490"/>
      <c r="CF42" s="491"/>
      <c r="CG42" s="236"/>
      <c r="CH42" s="236"/>
      <c r="CI42" s="236"/>
      <c r="CJ42" s="236"/>
      <c r="CK42" s="236"/>
      <c r="CL42" s="236"/>
      <c r="CM42" s="13"/>
      <c r="CN42" s="13"/>
    </row>
    <row r="43" spans="3:92" ht="11.15" customHeight="1" thickTop="1" thickBot="1">
      <c r="C43" s="13" t="s">
        <v>79</v>
      </c>
      <c r="D43" s="13"/>
      <c r="E43" s="239" t="s">
        <v>589</v>
      </c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6"/>
      <c r="R43" s="226"/>
      <c r="S43" s="226"/>
      <c r="T43" s="226"/>
      <c r="U43" s="226"/>
      <c r="V43" s="227"/>
      <c r="W43" s="227"/>
      <c r="X43" s="227"/>
      <c r="Y43" s="227"/>
      <c r="Z43" s="228"/>
      <c r="AA43" s="241"/>
      <c r="AB43" s="241"/>
      <c r="AC43" s="230"/>
      <c r="AD43" s="230"/>
      <c r="AE43" s="232"/>
      <c r="AF43" s="232"/>
      <c r="AG43" s="232"/>
      <c r="AH43" s="232"/>
      <c r="AI43" s="232"/>
      <c r="AJ43" s="232"/>
      <c r="AK43" s="232"/>
      <c r="AL43" s="232"/>
      <c r="AM43" s="232"/>
      <c r="AN43" s="232"/>
      <c r="AO43" s="233" t="s">
        <v>609</v>
      </c>
      <c r="AP43" s="13"/>
      <c r="AQ43" s="13"/>
      <c r="AR43" s="238"/>
      <c r="AT43" s="492"/>
      <c r="AU43" s="493"/>
      <c r="AV43" s="493"/>
      <c r="AW43" s="493"/>
      <c r="AX43" s="493"/>
      <c r="AY43" s="493"/>
      <c r="AZ43" s="493"/>
      <c r="BA43" s="493"/>
      <c r="BB43" s="493"/>
      <c r="BC43" s="493"/>
      <c r="BD43" s="493"/>
      <c r="BE43" s="493"/>
      <c r="BF43" s="493"/>
      <c r="BG43" s="493"/>
      <c r="BH43" s="493"/>
      <c r="BI43" s="493"/>
      <c r="BJ43" s="493"/>
      <c r="BK43" s="493"/>
      <c r="BL43" s="493"/>
      <c r="BM43" s="493"/>
      <c r="BN43" s="493"/>
      <c r="BO43" s="493"/>
      <c r="BP43" s="493"/>
      <c r="BQ43" s="493"/>
      <c r="BR43" s="493"/>
      <c r="BS43" s="493"/>
      <c r="BT43" s="493"/>
      <c r="BU43" s="493"/>
      <c r="BV43" s="493"/>
      <c r="BW43" s="493"/>
      <c r="BX43" s="493"/>
      <c r="BY43" s="493"/>
      <c r="BZ43" s="493"/>
      <c r="CA43" s="493"/>
      <c r="CB43" s="493"/>
      <c r="CC43" s="493"/>
      <c r="CD43" s="493"/>
      <c r="CE43" s="493"/>
      <c r="CF43" s="494"/>
      <c r="CG43" s="236"/>
      <c r="CH43" s="236"/>
      <c r="CI43" s="236"/>
      <c r="CJ43" s="236"/>
      <c r="CK43" s="236"/>
      <c r="CL43" s="236"/>
      <c r="CM43" s="13"/>
      <c r="CN43" s="13"/>
    </row>
    <row r="44" spans="3:92" ht="11.15" customHeight="1" thickTop="1"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240"/>
      <c r="AQ44" s="240"/>
      <c r="AR44" s="238"/>
      <c r="AT44" s="13" t="s">
        <v>79</v>
      </c>
      <c r="AU44" s="13"/>
      <c r="AV44" s="239" t="s">
        <v>589</v>
      </c>
      <c r="AW44" s="225"/>
      <c r="AX44" s="225"/>
      <c r="AY44" s="225"/>
      <c r="AZ44" s="225"/>
      <c r="BA44" s="225"/>
      <c r="BB44" s="225"/>
      <c r="BC44" s="225"/>
      <c r="BD44" s="225"/>
      <c r="BE44" s="225"/>
      <c r="BF44" s="225"/>
      <c r="BG44" s="225"/>
      <c r="BH44" s="226"/>
      <c r="BI44" s="226"/>
      <c r="BJ44" s="226"/>
      <c r="BK44" s="226"/>
      <c r="BL44" s="226"/>
      <c r="BM44" s="227"/>
      <c r="BN44" s="227"/>
      <c r="BO44" s="227"/>
      <c r="BP44" s="227"/>
      <c r="BQ44" s="228"/>
      <c r="BR44" s="241"/>
      <c r="BS44" s="241"/>
      <c r="BT44" s="230"/>
      <c r="BU44" s="230"/>
      <c r="BV44" s="232"/>
      <c r="BW44" s="232"/>
      <c r="BX44" s="232"/>
      <c r="BY44" s="232"/>
      <c r="BZ44" s="232"/>
      <c r="CA44" s="232"/>
      <c r="CB44" s="232"/>
      <c r="CC44" s="232"/>
      <c r="CD44" s="232"/>
      <c r="CE44" s="232"/>
      <c r="CF44" s="233" t="s">
        <v>590</v>
      </c>
      <c r="CG44" s="236"/>
      <c r="CH44" s="236"/>
      <c r="CI44" s="236"/>
      <c r="CJ44" s="236"/>
      <c r="CK44" s="236"/>
      <c r="CL44" s="236"/>
      <c r="CM44" s="13"/>
      <c r="CN44" s="13"/>
    </row>
    <row r="45" spans="3:92" ht="11.15" customHeight="1">
      <c r="AP45" s="238"/>
      <c r="AQ45" s="13"/>
      <c r="AR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237"/>
      <c r="CM45" s="13"/>
      <c r="CN45" s="13"/>
    </row>
    <row r="46" spans="3:92" ht="11.15" customHeight="1">
      <c r="AP46" s="13"/>
      <c r="AQ46" s="13"/>
      <c r="AR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</row>
    <row r="48" spans="3:92" ht="11.15" customHeight="1">
      <c r="C48" s="165" t="s">
        <v>724</v>
      </c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242" t="s">
        <v>591</v>
      </c>
      <c r="AA48" s="13"/>
      <c r="AB48" s="13"/>
      <c r="AC48" s="13"/>
      <c r="AD48" s="243"/>
      <c r="AE48" s="13"/>
      <c r="AF48" s="13"/>
      <c r="AG48" s="239"/>
      <c r="AH48" s="13"/>
      <c r="AI48" s="13"/>
      <c r="AJ48" s="13"/>
      <c r="AK48" s="13"/>
      <c r="AL48" s="13"/>
      <c r="AM48" s="13"/>
      <c r="AN48" s="13"/>
      <c r="AO48" s="13"/>
      <c r="AP48" s="13"/>
      <c r="AQ48" s="236"/>
      <c r="AR48" s="236"/>
      <c r="AS48" s="13"/>
      <c r="AT48" s="165" t="s">
        <v>592</v>
      </c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</row>
    <row r="49" spans="3:92" ht="11.15" customHeight="1">
      <c r="C49" s="244" t="s">
        <v>593</v>
      </c>
      <c r="D49" s="245"/>
      <c r="E49" s="245"/>
      <c r="F49" s="245"/>
      <c r="G49" s="245"/>
      <c r="H49" s="245"/>
      <c r="I49" s="245"/>
      <c r="J49" s="245"/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246"/>
      <c r="Y49" s="13"/>
      <c r="Z49" s="247" t="s">
        <v>280</v>
      </c>
      <c r="AA49" s="245"/>
      <c r="AB49" s="245"/>
      <c r="AC49" s="245"/>
      <c r="AD49" s="248"/>
      <c r="AE49" s="245"/>
      <c r="AF49" s="245"/>
      <c r="AG49" s="249"/>
      <c r="AH49" s="245"/>
      <c r="AI49" s="245"/>
      <c r="AJ49" s="245"/>
      <c r="AK49" s="245"/>
      <c r="AL49" s="245"/>
      <c r="AM49" s="245"/>
      <c r="AN49" s="245"/>
      <c r="AO49" s="245"/>
      <c r="AP49" s="245"/>
      <c r="AQ49" s="245"/>
      <c r="AR49" s="246"/>
      <c r="AS49" s="13"/>
      <c r="AT49" s="250" t="s">
        <v>279</v>
      </c>
      <c r="AU49" s="245"/>
      <c r="AV49" s="245"/>
      <c r="AW49" s="251"/>
      <c r="AX49" s="251"/>
      <c r="AY49" s="251"/>
      <c r="AZ49" s="252"/>
      <c r="BA49" s="252"/>
      <c r="BB49" s="252"/>
      <c r="BC49" s="252"/>
      <c r="BD49" s="253"/>
      <c r="BE49" s="245"/>
      <c r="BF49" s="245"/>
      <c r="BG49" s="245"/>
      <c r="BH49" s="245"/>
      <c r="BI49" s="245"/>
      <c r="BJ49" s="245"/>
      <c r="BK49" s="245"/>
      <c r="BL49" s="246"/>
      <c r="BM49" s="13"/>
      <c r="BN49" s="13"/>
      <c r="BO49" s="13"/>
      <c r="BP49" s="13"/>
      <c r="BQ49" s="13"/>
      <c r="BR49" s="287" t="s">
        <v>557</v>
      </c>
      <c r="BS49" s="333"/>
      <c r="BT49" s="333"/>
      <c r="BU49" s="333"/>
      <c r="BV49" s="333"/>
      <c r="BW49" s="333"/>
      <c r="BX49" s="333"/>
      <c r="BY49" s="333"/>
      <c r="BZ49" s="333"/>
      <c r="CA49" s="333"/>
      <c r="CB49" s="333"/>
      <c r="CC49" s="333"/>
      <c r="CD49" s="333"/>
      <c r="CE49" s="333"/>
      <c r="CF49" s="333"/>
      <c r="CG49" s="333"/>
      <c r="CH49" s="333"/>
      <c r="CI49" s="333"/>
      <c r="CJ49" s="333"/>
      <c r="CK49" s="333"/>
      <c r="CL49" s="333"/>
      <c r="CM49" s="333"/>
      <c r="CN49" s="334"/>
    </row>
    <row r="50" spans="3:92" ht="11.15" customHeight="1">
      <c r="C50" s="254" t="s">
        <v>594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255"/>
      <c r="Y50" s="13"/>
      <c r="Z50" s="254" t="s">
        <v>595</v>
      </c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255"/>
      <c r="AS50" s="13"/>
      <c r="AT50" s="254" t="s">
        <v>596</v>
      </c>
      <c r="AU50" s="13"/>
      <c r="AV50" s="13"/>
      <c r="AW50" s="238"/>
      <c r="AX50" s="238"/>
      <c r="AY50" s="238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255"/>
      <c r="BM50" s="13"/>
      <c r="BN50" s="13"/>
      <c r="BO50" s="13"/>
      <c r="BP50" s="13"/>
      <c r="BQ50" s="13"/>
      <c r="BR50" s="335"/>
      <c r="BS50" s="336"/>
      <c r="BT50" s="336"/>
      <c r="BU50" s="336"/>
      <c r="BV50" s="336"/>
      <c r="BW50" s="336"/>
      <c r="BX50" s="336"/>
      <c r="BY50" s="336"/>
      <c r="BZ50" s="336"/>
      <c r="CA50" s="336"/>
      <c r="CB50" s="336"/>
      <c r="CC50" s="336"/>
      <c r="CD50" s="336"/>
      <c r="CE50" s="336"/>
      <c r="CF50" s="336"/>
      <c r="CG50" s="336"/>
      <c r="CH50" s="336"/>
      <c r="CI50" s="336"/>
      <c r="CJ50" s="336"/>
      <c r="CK50" s="336"/>
      <c r="CL50" s="336"/>
      <c r="CM50" s="336"/>
      <c r="CN50" s="337"/>
    </row>
    <row r="51" spans="3:92" ht="11.15" customHeight="1">
      <c r="C51" s="254" t="s">
        <v>283</v>
      </c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255"/>
      <c r="Y51" s="13"/>
      <c r="Z51" s="254" t="s">
        <v>281</v>
      </c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255"/>
      <c r="AT51" s="254" t="s">
        <v>278</v>
      </c>
      <c r="AU51" s="13"/>
      <c r="AV51" s="13"/>
      <c r="AW51" s="238"/>
      <c r="AX51" s="13"/>
      <c r="AY51" s="238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255"/>
      <c r="BM51" s="13"/>
      <c r="BN51" s="13"/>
      <c r="BO51" s="13"/>
      <c r="BP51" s="13"/>
      <c r="BQ51" s="13"/>
      <c r="BR51" s="335"/>
      <c r="BS51" s="336"/>
      <c r="BT51" s="336"/>
      <c r="BU51" s="336"/>
      <c r="BV51" s="336"/>
      <c r="BW51" s="336"/>
      <c r="BX51" s="336"/>
      <c r="BY51" s="336"/>
      <c r="BZ51" s="336"/>
      <c r="CA51" s="336"/>
      <c r="CB51" s="336"/>
      <c r="CC51" s="336"/>
      <c r="CD51" s="336"/>
      <c r="CE51" s="336"/>
      <c r="CF51" s="336"/>
      <c r="CG51" s="336"/>
      <c r="CH51" s="336"/>
      <c r="CI51" s="336"/>
      <c r="CJ51" s="336"/>
      <c r="CK51" s="336"/>
      <c r="CL51" s="336"/>
      <c r="CM51" s="336"/>
      <c r="CN51" s="337"/>
    </row>
    <row r="52" spans="3:92" ht="11.15" customHeight="1">
      <c r="C52" s="256" t="s">
        <v>597</v>
      </c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8"/>
      <c r="Y52" s="13"/>
      <c r="Z52" s="256" t="s">
        <v>598</v>
      </c>
      <c r="AA52" s="257"/>
      <c r="AB52" s="257"/>
      <c r="AC52" s="257"/>
      <c r="AD52" s="257"/>
      <c r="AE52" s="257"/>
      <c r="AF52" s="257"/>
      <c r="AG52" s="257"/>
      <c r="AH52" s="257"/>
      <c r="AI52" s="257"/>
      <c r="AJ52" s="257"/>
      <c r="AK52" s="257"/>
      <c r="AL52" s="257"/>
      <c r="AM52" s="257"/>
      <c r="AN52" s="257"/>
      <c r="AO52" s="257"/>
      <c r="AP52" s="257"/>
      <c r="AQ52" s="257"/>
      <c r="AR52" s="258"/>
      <c r="AT52" s="256" t="s">
        <v>599</v>
      </c>
      <c r="AU52" s="257"/>
      <c r="AV52" s="257"/>
      <c r="AW52" s="257"/>
      <c r="AX52" s="257"/>
      <c r="AY52" s="257"/>
      <c r="AZ52" s="257"/>
      <c r="BA52" s="257"/>
      <c r="BB52" s="257"/>
      <c r="BC52" s="257"/>
      <c r="BD52" s="257"/>
      <c r="BE52" s="257"/>
      <c r="BF52" s="257"/>
      <c r="BG52" s="257"/>
      <c r="BH52" s="257"/>
      <c r="BI52" s="257"/>
      <c r="BJ52" s="257"/>
      <c r="BK52" s="257"/>
      <c r="BL52" s="258"/>
      <c r="BM52" s="13"/>
      <c r="BN52" s="13"/>
      <c r="BO52" s="13"/>
      <c r="BP52" s="13"/>
      <c r="BQ52" s="13"/>
      <c r="BR52" s="338"/>
      <c r="BS52" s="339"/>
      <c r="BT52" s="339"/>
      <c r="BU52" s="339"/>
      <c r="BV52" s="339"/>
      <c r="BW52" s="339"/>
      <c r="BX52" s="339"/>
      <c r="BY52" s="339"/>
      <c r="BZ52" s="339"/>
      <c r="CA52" s="339"/>
      <c r="CB52" s="339"/>
      <c r="CC52" s="339"/>
      <c r="CD52" s="339"/>
      <c r="CE52" s="339"/>
      <c r="CF52" s="339"/>
      <c r="CG52" s="339"/>
      <c r="CH52" s="339"/>
      <c r="CI52" s="339"/>
      <c r="CJ52" s="339"/>
      <c r="CK52" s="339"/>
      <c r="CL52" s="339"/>
      <c r="CM52" s="339"/>
      <c r="CN52" s="340"/>
    </row>
    <row r="53" spans="3:92" ht="11.15" customHeight="1">
      <c r="Q53" s="128"/>
      <c r="R53" s="128"/>
      <c r="S53" s="128"/>
      <c r="T53" s="128"/>
      <c r="U53" s="128"/>
      <c r="V53" s="38"/>
      <c r="W53" s="38"/>
      <c r="X53" s="38"/>
      <c r="Y53" s="38"/>
      <c r="Z53" s="39"/>
      <c r="AA53" s="40"/>
      <c r="AB53" s="40"/>
      <c r="AC53" s="41"/>
      <c r="AD53" s="41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36"/>
    </row>
    <row r="54" spans="3:92" ht="11.15" customHeight="1">
      <c r="T54" s="140"/>
      <c r="U54" s="140"/>
      <c r="V54" s="140"/>
      <c r="W54" s="140"/>
      <c r="X54" s="39"/>
      <c r="Y54" s="141"/>
      <c r="Z54" s="141"/>
      <c r="AA54" s="49"/>
      <c r="AB54" s="49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N54" s="36"/>
      <c r="AP54" s="36"/>
      <c r="AR54" s="36"/>
    </row>
    <row r="55" spans="3:92" ht="11.15" customHeight="1">
      <c r="T55" s="140"/>
      <c r="U55" s="140"/>
      <c r="V55" s="140"/>
      <c r="W55" s="140"/>
      <c r="X55" s="39"/>
      <c r="Y55" s="141"/>
      <c r="Z55" s="141"/>
      <c r="AA55" s="49"/>
      <c r="AB55" s="49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N55" s="36"/>
      <c r="AP55" s="36"/>
      <c r="AR55" s="36"/>
    </row>
  </sheetData>
  <mergeCells count="262">
    <mergeCell ref="AT42:CF43"/>
    <mergeCell ref="C41:AO42"/>
    <mergeCell ref="AT28:CL29"/>
    <mergeCell ref="C3:AU3"/>
    <mergeCell ref="AV3:CN3"/>
    <mergeCell ref="CH4:CN4"/>
    <mergeCell ref="C5:AO6"/>
    <mergeCell ref="AT5:CF6"/>
    <mergeCell ref="C7:P8"/>
    <mergeCell ref="Q7:U8"/>
    <mergeCell ref="V7:AI7"/>
    <mergeCell ref="AJ7:AO8"/>
    <mergeCell ref="AT7:BG8"/>
    <mergeCell ref="BH7:BL8"/>
    <mergeCell ref="BM7:BZ7"/>
    <mergeCell ref="CA7:CF8"/>
    <mergeCell ref="V8:Z8"/>
    <mergeCell ref="AA8:AD8"/>
    <mergeCell ref="AF8:AI8"/>
    <mergeCell ref="BM8:BQ8"/>
    <mergeCell ref="BR8:BU8"/>
    <mergeCell ref="BW8:BZ8"/>
    <mergeCell ref="AT9:BG9"/>
    <mergeCell ref="BH9:BL9"/>
    <mergeCell ref="BM9:BQ9"/>
    <mergeCell ref="BR9:BU9"/>
    <mergeCell ref="BW9:BZ9"/>
    <mergeCell ref="CA9:CF9"/>
    <mergeCell ref="C9:P9"/>
    <mergeCell ref="Q9:U9"/>
    <mergeCell ref="V9:Z9"/>
    <mergeCell ref="AA9:AD9"/>
    <mergeCell ref="AF9:AI9"/>
    <mergeCell ref="AJ9:AO9"/>
    <mergeCell ref="AT10:BG10"/>
    <mergeCell ref="BH10:BL10"/>
    <mergeCell ref="BM10:BQ10"/>
    <mergeCell ref="BR10:BU10"/>
    <mergeCell ref="BW10:BZ10"/>
    <mergeCell ref="CA10:CF10"/>
    <mergeCell ref="C10:P10"/>
    <mergeCell ref="Q10:U10"/>
    <mergeCell ref="V10:Z10"/>
    <mergeCell ref="AA10:AD10"/>
    <mergeCell ref="AF10:AI10"/>
    <mergeCell ref="AJ10:AO10"/>
    <mergeCell ref="AT11:BG11"/>
    <mergeCell ref="BH11:BL11"/>
    <mergeCell ref="BM11:BQ11"/>
    <mergeCell ref="BR11:BU11"/>
    <mergeCell ref="BW11:BZ11"/>
    <mergeCell ref="CA11:CF11"/>
    <mergeCell ref="C11:P11"/>
    <mergeCell ref="Q11:U11"/>
    <mergeCell ref="V11:Z11"/>
    <mergeCell ref="AA11:AD11"/>
    <mergeCell ref="AF11:AI11"/>
    <mergeCell ref="AJ11:AO11"/>
    <mergeCell ref="AT12:BG12"/>
    <mergeCell ref="BH12:BL12"/>
    <mergeCell ref="BM12:BQ12"/>
    <mergeCell ref="BR12:BU12"/>
    <mergeCell ref="BW12:BZ12"/>
    <mergeCell ref="CA12:CF12"/>
    <mergeCell ref="C12:P12"/>
    <mergeCell ref="Q12:U12"/>
    <mergeCell ref="V12:Z12"/>
    <mergeCell ref="AA12:AD12"/>
    <mergeCell ref="AF12:AI12"/>
    <mergeCell ref="AJ12:AO12"/>
    <mergeCell ref="AT13:BG13"/>
    <mergeCell ref="BH13:BL13"/>
    <mergeCell ref="BM13:BQ13"/>
    <mergeCell ref="BR13:BU13"/>
    <mergeCell ref="BW13:BZ13"/>
    <mergeCell ref="CA13:CF13"/>
    <mergeCell ref="C13:P13"/>
    <mergeCell ref="Q13:U13"/>
    <mergeCell ref="V13:Z13"/>
    <mergeCell ref="AA13:AD13"/>
    <mergeCell ref="AF13:AI13"/>
    <mergeCell ref="AJ13:AO13"/>
    <mergeCell ref="C14:P14"/>
    <mergeCell ref="Q14:U14"/>
    <mergeCell ref="V14:Z14"/>
    <mergeCell ref="AA14:AD14"/>
    <mergeCell ref="AF14:AI14"/>
    <mergeCell ref="AJ14:AO14"/>
    <mergeCell ref="C15:P15"/>
    <mergeCell ref="Q15:U15"/>
    <mergeCell ref="V15:Z15"/>
    <mergeCell ref="AA15:AD15"/>
    <mergeCell ref="AF15:AI15"/>
    <mergeCell ref="AJ15:AO15"/>
    <mergeCell ref="C17:P17"/>
    <mergeCell ref="Q17:U17"/>
    <mergeCell ref="V17:Z17"/>
    <mergeCell ref="AA17:AD17"/>
    <mergeCell ref="AF17:AI17"/>
    <mergeCell ref="AJ17:AO17"/>
    <mergeCell ref="C16:P16"/>
    <mergeCell ref="Q16:U16"/>
    <mergeCell ref="V16:Z16"/>
    <mergeCell ref="AA16:AD16"/>
    <mergeCell ref="AF16:AI16"/>
    <mergeCell ref="AJ16:AO16"/>
    <mergeCell ref="C19:P19"/>
    <mergeCell ref="Q19:U19"/>
    <mergeCell ref="V19:Z19"/>
    <mergeCell ref="AA19:AD19"/>
    <mergeCell ref="AF19:AI19"/>
    <mergeCell ref="AJ19:AO19"/>
    <mergeCell ref="AT19:CL20"/>
    <mergeCell ref="C18:P18"/>
    <mergeCell ref="Q18:U18"/>
    <mergeCell ref="V18:Z18"/>
    <mergeCell ref="AA18:AD18"/>
    <mergeCell ref="AF18:AI18"/>
    <mergeCell ref="AJ18:AO18"/>
    <mergeCell ref="CG21:CL22"/>
    <mergeCell ref="C20:P20"/>
    <mergeCell ref="Q20:U20"/>
    <mergeCell ref="V20:Z20"/>
    <mergeCell ref="AA20:AD20"/>
    <mergeCell ref="AF20:AI20"/>
    <mergeCell ref="BM22:BQ22"/>
    <mergeCell ref="BR22:BU22"/>
    <mergeCell ref="BW22:BZ22"/>
    <mergeCell ref="AJ20:AO20"/>
    <mergeCell ref="CG23:CL23"/>
    <mergeCell ref="AT24:BG24"/>
    <mergeCell ref="BH24:BL24"/>
    <mergeCell ref="BM24:BQ24"/>
    <mergeCell ref="BR24:BU24"/>
    <mergeCell ref="BW24:BZ24"/>
    <mergeCell ref="CA24:CF24"/>
    <mergeCell ref="AT23:BG23"/>
    <mergeCell ref="BH23:BL23"/>
    <mergeCell ref="BM23:BQ23"/>
    <mergeCell ref="CG26:CL26"/>
    <mergeCell ref="CG24:CL24"/>
    <mergeCell ref="AT25:BG25"/>
    <mergeCell ref="BH25:BL25"/>
    <mergeCell ref="BM25:BQ25"/>
    <mergeCell ref="BR25:BU25"/>
    <mergeCell ref="BW25:BZ25"/>
    <mergeCell ref="CA25:CF25"/>
    <mergeCell ref="CG25:CL25"/>
    <mergeCell ref="AT26:BG26"/>
    <mergeCell ref="C31:AO32"/>
    <mergeCell ref="AT33:CF34"/>
    <mergeCell ref="C33:P34"/>
    <mergeCell ref="Q33:U34"/>
    <mergeCell ref="V33:Z33"/>
    <mergeCell ref="AA33:AI33"/>
    <mergeCell ref="AJ33:AO34"/>
    <mergeCell ref="AT35:BG36"/>
    <mergeCell ref="BH35:BL36"/>
    <mergeCell ref="Q36:U36"/>
    <mergeCell ref="V36:Z36"/>
    <mergeCell ref="AA36:AD36"/>
    <mergeCell ref="AF36:AI36"/>
    <mergeCell ref="AJ36:AO36"/>
    <mergeCell ref="C35:P35"/>
    <mergeCell ref="Q35:U35"/>
    <mergeCell ref="V35:Z35"/>
    <mergeCell ref="AA35:AD35"/>
    <mergeCell ref="AF35:AI35"/>
    <mergeCell ref="AJ35:AO35"/>
    <mergeCell ref="BR35:BZ35"/>
    <mergeCell ref="BW36:BZ36"/>
    <mergeCell ref="C36:P36"/>
    <mergeCell ref="CA27:CF27"/>
    <mergeCell ref="C39:P39"/>
    <mergeCell ref="Q39:U39"/>
    <mergeCell ref="V39:Z39"/>
    <mergeCell ref="AA39:AD39"/>
    <mergeCell ref="AF39:AI39"/>
    <mergeCell ref="AJ39:AO39"/>
    <mergeCell ref="C38:P38"/>
    <mergeCell ref="Q38:U38"/>
    <mergeCell ref="V38:Z38"/>
    <mergeCell ref="AA38:AD38"/>
    <mergeCell ref="AF38:AI38"/>
    <mergeCell ref="AJ38:AO38"/>
    <mergeCell ref="C37:P37"/>
    <mergeCell ref="Q37:U37"/>
    <mergeCell ref="V37:Z37"/>
    <mergeCell ref="AA37:AD37"/>
    <mergeCell ref="AF37:AI37"/>
    <mergeCell ref="AJ37:AO37"/>
    <mergeCell ref="AT38:BG38"/>
    <mergeCell ref="BM35:BQ35"/>
    <mergeCell ref="CA35:CF36"/>
    <mergeCell ref="BM36:BQ36"/>
    <mergeCell ref="BR36:BU36"/>
    <mergeCell ref="AT14:BG14"/>
    <mergeCell ref="BH14:BL14"/>
    <mergeCell ref="BM14:BQ14"/>
    <mergeCell ref="BR14:BU14"/>
    <mergeCell ref="BW14:BZ14"/>
    <mergeCell ref="CA14:CF14"/>
    <mergeCell ref="AT27:BG27"/>
    <mergeCell ref="BH27:BL27"/>
    <mergeCell ref="BH26:BL26"/>
    <mergeCell ref="BM26:BQ26"/>
    <mergeCell ref="BR26:BU26"/>
    <mergeCell ref="BW26:BZ26"/>
    <mergeCell ref="CA26:CF26"/>
    <mergeCell ref="BR23:BU23"/>
    <mergeCell ref="BW23:BZ23"/>
    <mergeCell ref="CA23:CF23"/>
    <mergeCell ref="AT21:BG22"/>
    <mergeCell ref="BH21:BL22"/>
    <mergeCell ref="BM21:BZ21"/>
    <mergeCell ref="CA21:CF22"/>
    <mergeCell ref="AT15:CF16"/>
    <mergeCell ref="BM27:BQ27"/>
    <mergeCell ref="BR27:BU27"/>
    <mergeCell ref="BW27:BZ27"/>
    <mergeCell ref="CA41:CF41"/>
    <mergeCell ref="BR40:BU40"/>
    <mergeCell ref="BW40:BZ40"/>
    <mergeCell ref="CA40:CF40"/>
    <mergeCell ref="AT39:BG39"/>
    <mergeCell ref="BH39:BL39"/>
    <mergeCell ref="BM39:BQ39"/>
    <mergeCell ref="BR39:BU39"/>
    <mergeCell ref="BW39:BZ39"/>
    <mergeCell ref="CA39:CF39"/>
    <mergeCell ref="BR41:BU41"/>
    <mergeCell ref="BW41:BZ41"/>
    <mergeCell ref="AT40:BG40"/>
    <mergeCell ref="BH40:BL40"/>
    <mergeCell ref="BM40:BQ40"/>
    <mergeCell ref="AT41:BG41"/>
    <mergeCell ref="BH41:BL41"/>
    <mergeCell ref="BM41:BQ41"/>
    <mergeCell ref="BR49:CN52"/>
    <mergeCell ref="C40:P40"/>
    <mergeCell ref="Q40:U40"/>
    <mergeCell ref="V40:Z40"/>
    <mergeCell ref="AA40:AD40"/>
    <mergeCell ref="AF40:AI40"/>
    <mergeCell ref="AJ40:AO40"/>
    <mergeCell ref="CG27:CL27"/>
    <mergeCell ref="C21:AO22"/>
    <mergeCell ref="BH37:BL37"/>
    <mergeCell ref="BM37:BQ37"/>
    <mergeCell ref="BR37:BU37"/>
    <mergeCell ref="BW37:BZ37"/>
    <mergeCell ref="CA37:CF37"/>
    <mergeCell ref="AF34:AI34"/>
    <mergeCell ref="AA34:AD34"/>
    <mergeCell ref="V34:Z34"/>
    <mergeCell ref="BR38:BU38"/>
    <mergeCell ref="BW38:BZ38"/>
    <mergeCell ref="CA38:CF38"/>
    <mergeCell ref="AT37:BG37"/>
    <mergeCell ref="K24:AG29"/>
    <mergeCell ref="BH38:BL38"/>
    <mergeCell ref="BM38:BQ38"/>
  </mergeCells>
  <phoneticPr fontId="21"/>
  <dataValidations count="1">
    <dataValidation type="list" allowBlank="1" showInputMessage="1" showErrorMessage="1" sqref="AT37:BG41 AT9:BG14 C9:P20 C35:P40 AT23:BG27" xr:uid="{710CD5D6-64E1-4C5D-A059-CD6406C55E8B}">
      <formula1>#REF!</formula1>
    </dataValidation>
  </dataValidations>
  <printOptions horizontalCentered="1"/>
  <pageMargins left="7.874015748031496E-2" right="0.11811023622047245" top="0.27559055118110237" bottom="0.27559055118110237" header="0.31496062992125984" footer="0.11811023622047245"/>
  <pageSetup paperSize="9" orientation="landscape" r:id="rId1"/>
  <headerFooter>
    <oddFooter>&amp;L&amp;"Meiryo UI,太字"&amp;9   [ ACL ]&amp;"Meiryo UI,標準" 船社コード: &amp;"Meiryo UI,太字"NSG1&amp;"Meiryo UI,標準"  通知先コード: &amp;"Meiryo UI,太字"5ANSG&amp;R&amp;"Meiryo UI,太字"&amp;9[ 上海・新港・大連・南京・南通・青島 ]  4 / 13  &amp;"Arial,太字"&amp;10 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A3D65-93F6-4468-ABBA-8999E098A376}">
  <dimension ref="A2:EE49"/>
  <sheetViews>
    <sheetView view="pageBreakPreview" zoomScaleNormal="100" zoomScaleSheetLayoutView="100" workbookViewId="0">
      <selection activeCell="DK15" sqref="DK15"/>
    </sheetView>
  </sheetViews>
  <sheetFormatPr defaultColWidth="1.6328125" defaultRowHeight="13" customHeight="1"/>
  <cols>
    <col min="1" max="1" width="1.6328125" style="3"/>
    <col min="2" max="2" width="0.453125" style="3" customWidth="1"/>
    <col min="3" max="31" width="1.6328125" style="3"/>
    <col min="32" max="32" width="1.6328125" style="3" customWidth="1"/>
    <col min="33" max="39" width="1.6328125" style="3"/>
    <col min="40" max="40" width="1.6328125" style="3" customWidth="1"/>
    <col min="41" max="45" width="1.6328125" style="3"/>
    <col min="46" max="46" width="1.6328125" style="3" customWidth="1"/>
    <col min="47" max="62" width="1.6328125" style="3"/>
    <col min="63" max="63" width="1.6328125" style="3" customWidth="1"/>
    <col min="64" max="16384" width="1.6328125" style="3"/>
  </cols>
  <sheetData>
    <row r="2" spans="1:95" ht="2.15" customHeight="1" thickBot="1"/>
    <row r="3" spans="1:95" ht="30" customHeight="1" thickTop="1" thickBot="1">
      <c r="A3" s="23"/>
      <c r="B3" s="45"/>
      <c r="C3" s="585" t="s">
        <v>232</v>
      </c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85"/>
      <c r="AG3" s="585"/>
      <c r="AH3" s="585"/>
      <c r="AI3" s="585"/>
      <c r="AJ3" s="585"/>
      <c r="AK3" s="585"/>
      <c r="AL3" s="585"/>
      <c r="AM3" s="585"/>
      <c r="AN3" s="585"/>
      <c r="AO3" s="585"/>
      <c r="AP3" s="585"/>
      <c r="AQ3" s="585"/>
      <c r="AR3" s="585"/>
      <c r="AS3" s="585"/>
      <c r="AT3" s="585"/>
      <c r="AU3" s="585"/>
      <c r="AV3" s="298" t="s">
        <v>555</v>
      </c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  <c r="BL3" s="299"/>
      <c r="BM3" s="299"/>
      <c r="BN3" s="299"/>
      <c r="BO3" s="299"/>
      <c r="BP3" s="299"/>
      <c r="BQ3" s="299"/>
      <c r="BR3" s="299"/>
      <c r="BS3" s="299"/>
      <c r="BT3" s="299"/>
      <c r="BU3" s="299"/>
      <c r="BV3" s="299"/>
      <c r="BW3" s="299"/>
      <c r="BX3" s="299"/>
      <c r="BY3" s="299"/>
      <c r="BZ3" s="299"/>
      <c r="CA3" s="299"/>
      <c r="CB3" s="299"/>
      <c r="CC3" s="299"/>
      <c r="CD3" s="299"/>
      <c r="CE3" s="299"/>
      <c r="CF3" s="299"/>
      <c r="CG3" s="299"/>
      <c r="CH3" s="299"/>
      <c r="CI3" s="299"/>
      <c r="CJ3" s="299"/>
      <c r="CK3" s="299"/>
      <c r="CL3" s="299"/>
      <c r="CM3" s="299"/>
      <c r="CN3" s="299"/>
      <c r="CO3" s="44"/>
      <c r="CP3" s="44"/>
      <c r="CQ3" s="24"/>
    </row>
    <row r="4" spans="1:95" ht="15" customHeight="1" thickTop="1">
      <c r="A4" s="12"/>
      <c r="AV4" s="12"/>
      <c r="AW4" s="12"/>
      <c r="BE4" s="12"/>
      <c r="BF4" s="12"/>
      <c r="CH4" s="300">
        <v>45245</v>
      </c>
      <c r="CI4" s="300"/>
      <c r="CJ4" s="300"/>
      <c r="CK4" s="300"/>
      <c r="CL4" s="300"/>
      <c r="CM4" s="300"/>
      <c r="CN4" s="300"/>
      <c r="CO4" s="43"/>
      <c r="CP4" s="43"/>
    </row>
    <row r="5" spans="1:95" ht="13" customHeight="1">
      <c r="A5" s="12"/>
      <c r="C5" s="395" t="s">
        <v>42</v>
      </c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  <c r="Q5" s="395"/>
      <c r="R5" s="395"/>
      <c r="S5" s="395"/>
      <c r="T5" s="395"/>
      <c r="U5" s="395"/>
      <c r="V5" s="395"/>
      <c r="W5" s="395"/>
      <c r="X5" s="395"/>
      <c r="Y5" s="395"/>
      <c r="Z5" s="395"/>
      <c r="AA5" s="395"/>
      <c r="AB5" s="395"/>
      <c r="AC5" s="395"/>
      <c r="AD5" s="395"/>
      <c r="AE5" s="395"/>
      <c r="AF5" s="395"/>
      <c r="AG5" s="395"/>
      <c r="AH5" s="395"/>
      <c r="AI5" s="395"/>
      <c r="AJ5" s="395"/>
      <c r="AK5" s="395"/>
      <c r="AL5" s="395"/>
      <c r="AM5" s="395"/>
      <c r="AN5" s="395"/>
      <c r="AO5" s="395"/>
      <c r="AV5" s="559" t="s">
        <v>318</v>
      </c>
      <c r="AW5" s="559"/>
      <c r="AX5" s="559"/>
      <c r="AY5" s="559"/>
      <c r="AZ5" s="559"/>
      <c r="BA5" s="559"/>
      <c r="BB5" s="559"/>
      <c r="BC5" s="559"/>
      <c r="BD5" s="559"/>
      <c r="BE5" s="559"/>
      <c r="BF5" s="559"/>
      <c r="BG5" s="559"/>
      <c r="BH5" s="559"/>
      <c r="BI5" s="559"/>
      <c r="BJ5" s="559"/>
      <c r="BK5" s="559"/>
      <c r="BL5" s="559"/>
      <c r="BM5" s="559"/>
    </row>
    <row r="6" spans="1:95" ht="13" customHeight="1" thickBot="1">
      <c r="C6" s="396"/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96"/>
      <c r="O6" s="396"/>
      <c r="P6" s="396"/>
      <c r="Q6" s="396"/>
      <c r="R6" s="396"/>
      <c r="S6" s="396"/>
      <c r="T6" s="396"/>
      <c r="U6" s="396"/>
      <c r="V6" s="396"/>
      <c r="W6" s="396"/>
      <c r="X6" s="396"/>
      <c r="Y6" s="396"/>
      <c r="Z6" s="396"/>
      <c r="AA6" s="396"/>
      <c r="AB6" s="396"/>
      <c r="AC6" s="396"/>
      <c r="AD6" s="396"/>
      <c r="AE6" s="396"/>
      <c r="AF6" s="396"/>
      <c r="AG6" s="396"/>
      <c r="AH6" s="396"/>
      <c r="AI6" s="396"/>
      <c r="AJ6" s="396"/>
      <c r="AK6" s="396"/>
      <c r="AL6" s="396"/>
      <c r="AM6" s="396"/>
      <c r="AN6" s="396"/>
      <c r="AO6" s="396"/>
      <c r="AV6" s="560"/>
      <c r="AW6" s="560"/>
      <c r="AX6" s="560"/>
      <c r="AY6" s="560"/>
      <c r="AZ6" s="560"/>
      <c r="BA6" s="560"/>
      <c r="BB6" s="560"/>
      <c r="BC6" s="560"/>
      <c r="BD6" s="560"/>
      <c r="BE6" s="560"/>
      <c r="BF6" s="560"/>
      <c r="BG6" s="560"/>
      <c r="BH6" s="560"/>
      <c r="BI6" s="560"/>
      <c r="BJ6" s="560"/>
      <c r="BK6" s="560"/>
      <c r="BL6" s="560"/>
      <c r="BM6" s="560"/>
    </row>
    <row r="7" spans="1:95" ht="13" customHeight="1" thickTop="1">
      <c r="C7" s="394" t="s">
        <v>32</v>
      </c>
      <c r="D7" s="381"/>
      <c r="E7" s="381"/>
      <c r="F7" s="381"/>
      <c r="G7" s="381"/>
      <c r="H7" s="381"/>
      <c r="I7" s="381"/>
      <c r="J7" s="381"/>
      <c r="K7" s="381"/>
      <c r="L7" s="381"/>
      <c r="M7" s="381"/>
      <c r="N7" s="381"/>
      <c r="O7" s="381"/>
      <c r="P7" s="381"/>
      <c r="Q7" s="380" t="s">
        <v>33</v>
      </c>
      <c r="R7" s="381"/>
      <c r="S7" s="381"/>
      <c r="T7" s="381"/>
      <c r="U7" s="382"/>
      <c r="V7" s="386" t="s">
        <v>31</v>
      </c>
      <c r="W7" s="387"/>
      <c r="X7" s="387"/>
      <c r="Y7" s="387"/>
      <c r="Z7" s="387"/>
      <c r="AA7" s="387"/>
      <c r="AB7" s="387"/>
      <c r="AC7" s="387"/>
      <c r="AD7" s="387"/>
      <c r="AE7" s="387"/>
      <c r="AF7" s="387"/>
      <c r="AG7" s="387"/>
      <c r="AH7" s="387"/>
      <c r="AI7" s="388"/>
      <c r="AJ7" s="652" t="s">
        <v>43</v>
      </c>
      <c r="AK7" s="465"/>
      <c r="AL7" s="465"/>
      <c r="AM7" s="465"/>
      <c r="AN7" s="465"/>
      <c r="AO7" s="653"/>
      <c r="AV7" s="647" t="s">
        <v>321</v>
      </c>
      <c r="AW7" s="643"/>
      <c r="AX7" s="643"/>
      <c r="AY7" s="643"/>
      <c r="AZ7" s="643"/>
      <c r="BA7" s="643"/>
      <c r="BB7" s="643" t="s">
        <v>322</v>
      </c>
      <c r="BC7" s="643"/>
      <c r="BD7" s="643"/>
      <c r="BE7" s="643"/>
      <c r="BF7" s="643"/>
      <c r="BG7" s="643"/>
      <c r="BH7" s="643" t="s">
        <v>371</v>
      </c>
      <c r="BI7" s="643"/>
      <c r="BJ7" s="643"/>
      <c r="BK7" s="643"/>
      <c r="BL7" s="643"/>
      <c r="BM7" s="643"/>
      <c r="BN7" s="643" t="s">
        <v>323</v>
      </c>
      <c r="BO7" s="643"/>
      <c r="BP7" s="643"/>
      <c r="BQ7" s="643"/>
      <c r="BR7" s="643"/>
      <c r="BS7" s="643"/>
      <c r="BT7" s="643" t="s">
        <v>48</v>
      </c>
      <c r="BU7" s="643"/>
      <c r="BV7" s="643"/>
      <c r="BW7" s="643"/>
      <c r="BX7" s="643"/>
      <c r="BY7" s="643"/>
      <c r="BZ7" s="649" t="s">
        <v>420</v>
      </c>
      <c r="CA7" s="650"/>
      <c r="CB7" s="650"/>
      <c r="CC7" s="650"/>
      <c r="CD7" s="650"/>
      <c r="CE7" s="650"/>
      <c r="CF7" s="643" t="s">
        <v>406</v>
      </c>
      <c r="CG7" s="643"/>
      <c r="CH7" s="643"/>
      <c r="CI7" s="643"/>
      <c r="CJ7" s="643"/>
      <c r="CK7" s="644"/>
    </row>
    <row r="8" spans="1:95" ht="13" customHeight="1" thickBot="1">
      <c r="C8" s="398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3"/>
      <c r="R8" s="384"/>
      <c r="S8" s="384"/>
      <c r="T8" s="384"/>
      <c r="U8" s="385"/>
      <c r="V8" s="389" t="s">
        <v>36</v>
      </c>
      <c r="W8" s="390"/>
      <c r="X8" s="390"/>
      <c r="Y8" s="390"/>
      <c r="Z8" s="391"/>
      <c r="AA8" s="310" t="s">
        <v>34</v>
      </c>
      <c r="AB8" s="310"/>
      <c r="AC8" s="310"/>
      <c r="AD8" s="310"/>
      <c r="AE8" s="15" t="s">
        <v>29</v>
      </c>
      <c r="AF8" s="310" t="s">
        <v>35</v>
      </c>
      <c r="AG8" s="310"/>
      <c r="AH8" s="310"/>
      <c r="AI8" s="310"/>
      <c r="AJ8" s="654"/>
      <c r="AK8" s="467"/>
      <c r="AL8" s="467"/>
      <c r="AM8" s="467"/>
      <c r="AN8" s="467"/>
      <c r="AO8" s="655"/>
      <c r="AV8" s="648"/>
      <c r="AW8" s="645"/>
      <c r="AX8" s="645"/>
      <c r="AY8" s="645"/>
      <c r="AZ8" s="645"/>
      <c r="BA8" s="645"/>
      <c r="BB8" s="645"/>
      <c r="BC8" s="645"/>
      <c r="BD8" s="645"/>
      <c r="BE8" s="645"/>
      <c r="BF8" s="645"/>
      <c r="BG8" s="645"/>
      <c r="BH8" s="645"/>
      <c r="BI8" s="645"/>
      <c r="BJ8" s="645"/>
      <c r="BK8" s="645"/>
      <c r="BL8" s="645"/>
      <c r="BM8" s="645"/>
      <c r="BN8" s="645"/>
      <c r="BO8" s="645"/>
      <c r="BP8" s="645"/>
      <c r="BQ8" s="645"/>
      <c r="BR8" s="645"/>
      <c r="BS8" s="645"/>
      <c r="BT8" s="645"/>
      <c r="BU8" s="645"/>
      <c r="BV8" s="645"/>
      <c r="BW8" s="645"/>
      <c r="BX8" s="645"/>
      <c r="BY8" s="645"/>
      <c r="BZ8" s="651"/>
      <c r="CA8" s="651"/>
      <c r="CB8" s="651"/>
      <c r="CC8" s="651"/>
      <c r="CD8" s="651"/>
      <c r="CE8" s="651"/>
      <c r="CF8" s="645"/>
      <c r="CG8" s="645"/>
      <c r="CH8" s="645"/>
      <c r="CI8" s="645"/>
      <c r="CJ8" s="645"/>
      <c r="CK8" s="646"/>
    </row>
    <row r="9" spans="1:95" ht="13" customHeight="1" thickTop="1">
      <c r="C9" s="471" t="s">
        <v>513</v>
      </c>
      <c r="D9" s="472"/>
      <c r="E9" s="472"/>
      <c r="F9" s="472"/>
      <c r="G9" s="472"/>
      <c r="H9" s="472"/>
      <c r="I9" s="472"/>
      <c r="J9" s="472"/>
      <c r="K9" s="472"/>
      <c r="L9" s="472"/>
      <c r="M9" s="472"/>
      <c r="N9" s="472"/>
      <c r="O9" s="125"/>
      <c r="P9" s="183"/>
      <c r="Q9" s="663">
        <v>74</v>
      </c>
      <c r="R9" s="664"/>
      <c r="S9" s="664"/>
      <c r="T9" s="664"/>
      <c r="U9" s="665"/>
      <c r="V9" s="625">
        <v>45240</v>
      </c>
      <c r="W9" s="626"/>
      <c r="X9" s="626"/>
      <c r="Y9" s="626"/>
      <c r="Z9" s="626"/>
      <c r="AA9" s="659">
        <v>45244</v>
      </c>
      <c r="AB9" s="659"/>
      <c r="AC9" s="659"/>
      <c r="AD9" s="330"/>
      <c r="AE9" s="101" t="s">
        <v>438</v>
      </c>
      <c r="AF9" s="658">
        <v>45244</v>
      </c>
      <c r="AG9" s="659"/>
      <c r="AH9" s="659"/>
      <c r="AI9" s="660"/>
      <c r="AJ9" s="305">
        <v>45252</v>
      </c>
      <c r="AK9" s="306"/>
      <c r="AL9" s="306"/>
      <c r="AM9" s="306"/>
      <c r="AN9" s="306"/>
      <c r="AO9" s="307"/>
      <c r="AP9" s="440">
        <v>1</v>
      </c>
      <c r="AQ9" s="441"/>
      <c r="AT9" s="441">
        <v>1</v>
      </c>
      <c r="AU9" s="441"/>
      <c r="AV9" s="453">
        <v>45265</v>
      </c>
      <c r="AW9" s="306"/>
      <c r="AX9" s="306"/>
      <c r="AY9" s="306"/>
      <c r="AZ9" s="306"/>
      <c r="BA9" s="306"/>
      <c r="BB9" s="305">
        <v>45264</v>
      </c>
      <c r="BC9" s="306"/>
      <c r="BD9" s="306"/>
      <c r="BE9" s="306"/>
      <c r="BF9" s="306"/>
      <c r="BG9" s="438"/>
      <c r="BH9" s="305">
        <v>45266</v>
      </c>
      <c r="BI9" s="306"/>
      <c r="BJ9" s="306"/>
      <c r="BK9" s="306"/>
      <c r="BL9" s="306"/>
      <c r="BM9" s="438"/>
      <c r="BN9" s="305">
        <v>45268</v>
      </c>
      <c r="BO9" s="306"/>
      <c r="BP9" s="306"/>
      <c r="BQ9" s="306"/>
      <c r="BR9" s="306"/>
      <c r="BS9" s="438"/>
      <c r="BT9" s="305">
        <v>45266</v>
      </c>
      <c r="BU9" s="306"/>
      <c r="BV9" s="306"/>
      <c r="BW9" s="306"/>
      <c r="BX9" s="306"/>
      <c r="BY9" s="438"/>
      <c r="BZ9" s="305">
        <v>45266</v>
      </c>
      <c r="CA9" s="306"/>
      <c r="CB9" s="306"/>
      <c r="CC9" s="306"/>
      <c r="CD9" s="306"/>
      <c r="CE9" s="438"/>
      <c r="CF9" s="305">
        <v>45269</v>
      </c>
      <c r="CG9" s="306"/>
      <c r="CH9" s="306"/>
      <c r="CI9" s="306"/>
      <c r="CJ9" s="306"/>
      <c r="CK9" s="307"/>
    </row>
    <row r="10" spans="1:95" ht="13" customHeight="1">
      <c r="C10" s="433" t="s">
        <v>579</v>
      </c>
      <c r="D10" s="434"/>
      <c r="E10" s="434"/>
      <c r="F10" s="434"/>
      <c r="G10" s="434"/>
      <c r="H10" s="434"/>
      <c r="I10" s="434"/>
      <c r="J10" s="434"/>
      <c r="K10" s="434"/>
      <c r="L10" s="434"/>
      <c r="M10" s="434"/>
      <c r="N10" s="434"/>
      <c r="O10" s="275"/>
      <c r="P10" s="276"/>
      <c r="Q10" s="615" t="s">
        <v>706</v>
      </c>
      <c r="R10" s="616"/>
      <c r="S10" s="616"/>
      <c r="T10" s="616"/>
      <c r="U10" s="617"/>
      <c r="V10" s="627">
        <v>45244</v>
      </c>
      <c r="W10" s="628"/>
      <c r="X10" s="628"/>
      <c r="Y10" s="628"/>
      <c r="Z10" s="628"/>
      <c r="AA10" s="661">
        <v>45246</v>
      </c>
      <c r="AB10" s="661"/>
      <c r="AC10" s="661"/>
      <c r="AD10" s="459"/>
      <c r="AE10" s="16" t="s">
        <v>438</v>
      </c>
      <c r="AF10" s="623">
        <v>45246</v>
      </c>
      <c r="AG10" s="661"/>
      <c r="AH10" s="661"/>
      <c r="AI10" s="662"/>
      <c r="AJ10" s="426">
        <v>45254</v>
      </c>
      <c r="AK10" s="427"/>
      <c r="AL10" s="427"/>
      <c r="AM10" s="427"/>
      <c r="AN10" s="427"/>
      <c r="AO10" s="439"/>
      <c r="AP10" s="440">
        <v>2</v>
      </c>
      <c r="AQ10" s="441"/>
      <c r="AT10" s="441">
        <v>2</v>
      </c>
      <c r="AU10" s="441"/>
      <c r="AV10" s="451">
        <v>45265</v>
      </c>
      <c r="AW10" s="427"/>
      <c r="AX10" s="427"/>
      <c r="AY10" s="427"/>
      <c r="AZ10" s="427"/>
      <c r="BA10" s="427"/>
      <c r="BB10" s="426">
        <v>45264</v>
      </c>
      <c r="BC10" s="427"/>
      <c r="BD10" s="427"/>
      <c r="BE10" s="427"/>
      <c r="BF10" s="427"/>
      <c r="BG10" s="428"/>
      <c r="BH10" s="426">
        <v>45266</v>
      </c>
      <c r="BI10" s="427"/>
      <c r="BJ10" s="427"/>
      <c r="BK10" s="427"/>
      <c r="BL10" s="427"/>
      <c r="BM10" s="428"/>
      <c r="BN10" s="426">
        <v>45268</v>
      </c>
      <c r="BO10" s="427"/>
      <c r="BP10" s="427"/>
      <c r="BQ10" s="427"/>
      <c r="BR10" s="427"/>
      <c r="BS10" s="428"/>
      <c r="BT10" s="426">
        <v>45266</v>
      </c>
      <c r="BU10" s="427"/>
      <c r="BV10" s="427"/>
      <c r="BW10" s="427"/>
      <c r="BX10" s="427"/>
      <c r="BY10" s="428"/>
      <c r="BZ10" s="426">
        <v>45266</v>
      </c>
      <c r="CA10" s="427"/>
      <c r="CB10" s="427"/>
      <c r="CC10" s="427"/>
      <c r="CD10" s="427"/>
      <c r="CE10" s="428"/>
      <c r="CF10" s="426">
        <v>45269</v>
      </c>
      <c r="CG10" s="427"/>
      <c r="CH10" s="427"/>
      <c r="CI10" s="427"/>
      <c r="CJ10" s="427"/>
      <c r="CK10" s="439"/>
    </row>
    <row r="11" spans="1:95" ht="13" customHeight="1">
      <c r="C11" s="353" t="s">
        <v>514</v>
      </c>
      <c r="D11" s="354"/>
      <c r="E11" s="354"/>
      <c r="F11" s="354"/>
      <c r="G11" s="354"/>
      <c r="H11" s="354"/>
      <c r="I11" s="354"/>
      <c r="J11" s="354"/>
      <c r="K11" s="354"/>
      <c r="L11" s="354"/>
      <c r="M11" s="354"/>
      <c r="N11" s="354"/>
      <c r="O11" s="124"/>
      <c r="P11" s="17"/>
      <c r="Q11" s="612">
        <v>71</v>
      </c>
      <c r="R11" s="613"/>
      <c r="S11" s="613"/>
      <c r="T11" s="613"/>
      <c r="U11" s="614"/>
      <c r="V11" s="629">
        <v>45247</v>
      </c>
      <c r="W11" s="630"/>
      <c r="X11" s="630"/>
      <c r="Y11" s="630"/>
      <c r="Z11" s="630"/>
      <c r="AA11" s="656">
        <v>45251</v>
      </c>
      <c r="AB11" s="656"/>
      <c r="AC11" s="656"/>
      <c r="AD11" s="326"/>
      <c r="AE11" s="18" t="s">
        <v>438</v>
      </c>
      <c r="AF11" s="624">
        <v>45251</v>
      </c>
      <c r="AG11" s="656"/>
      <c r="AH11" s="656"/>
      <c r="AI11" s="657"/>
      <c r="AJ11" s="308">
        <v>45259</v>
      </c>
      <c r="AK11" s="309"/>
      <c r="AL11" s="309"/>
      <c r="AM11" s="309"/>
      <c r="AN11" s="309"/>
      <c r="AO11" s="331"/>
      <c r="AP11" s="440">
        <v>3</v>
      </c>
      <c r="AQ11" s="441"/>
      <c r="AT11" s="441">
        <v>3</v>
      </c>
      <c r="AU11" s="441"/>
      <c r="AV11" s="344">
        <v>45272</v>
      </c>
      <c r="AW11" s="309"/>
      <c r="AX11" s="309"/>
      <c r="AY11" s="309"/>
      <c r="AZ11" s="309"/>
      <c r="BA11" s="309"/>
      <c r="BB11" s="308">
        <v>45271</v>
      </c>
      <c r="BC11" s="309"/>
      <c r="BD11" s="309"/>
      <c r="BE11" s="309"/>
      <c r="BF11" s="309"/>
      <c r="BG11" s="352"/>
      <c r="BH11" s="308">
        <v>45273</v>
      </c>
      <c r="BI11" s="309"/>
      <c r="BJ11" s="309"/>
      <c r="BK11" s="309"/>
      <c r="BL11" s="309"/>
      <c r="BM11" s="352"/>
      <c r="BN11" s="308">
        <v>45275</v>
      </c>
      <c r="BO11" s="309"/>
      <c r="BP11" s="309"/>
      <c r="BQ11" s="309"/>
      <c r="BR11" s="309"/>
      <c r="BS11" s="352"/>
      <c r="BT11" s="308">
        <v>45273</v>
      </c>
      <c r="BU11" s="309"/>
      <c r="BV11" s="309"/>
      <c r="BW11" s="309"/>
      <c r="BX11" s="309"/>
      <c r="BY11" s="352"/>
      <c r="BZ11" s="308">
        <v>45273</v>
      </c>
      <c r="CA11" s="309"/>
      <c r="CB11" s="309"/>
      <c r="CC11" s="309"/>
      <c r="CD11" s="309"/>
      <c r="CE11" s="352"/>
      <c r="CF11" s="308">
        <v>45276</v>
      </c>
      <c r="CG11" s="309"/>
      <c r="CH11" s="309"/>
      <c r="CI11" s="309"/>
      <c r="CJ11" s="309"/>
      <c r="CK11" s="331"/>
    </row>
    <row r="12" spans="1:95" ht="13" customHeight="1">
      <c r="C12" s="433" t="s">
        <v>515</v>
      </c>
      <c r="D12" s="434"/>
      <c r="E12" s="434"/>
      <c r="F12" s="434"/>
      <c r="G12" s="434"/>
      <c r="H12" s="434"/>
      <c r="I12" s="434"/>
      <c r="J12" s="434"/>
      <c r="K12" s="434"/>
      <c r="L12" s="434"/>
      <c r="M12" s="434"/>
      <c r="N12" s="434"/>
      <c r="O12" s="275"/>
      <c r="P12" s="276"/>
      <c r="Q12" s="615" t="s">
        <v>707</v>
      </c>
      <c r="R12" s="616"/>
      <c r="S12" s="616"/>
      <c r="T12" s="616"/>
      <c r="U12" s="617"/>
      <c r="V12" s="627">
        <v>45251</v>
      </c>
      <c r="W12" s="628"/>
      <c r="X12" s="628"/>
      <c r="Y12" s="628"/>
      <c r="Z12" s="628"/>
      <c r="AA12" s="661">
        <v>45253</v>
      </c>
      <c r="AB12" s="661"/>
      <c r="AC12" s="661"/>
      <c r="AD12" s="459"/>
      <c r="AE12" s="16" t="s">
        <v>438</v>
      </c>
      <c r="AF12" s="623">
        <v>45253</v>
      </c>
      <c r="AG12" s="661"/>
      <c r="AH12" s="661"/>
      <c r="AI12" s="662"/>
      <c r="AJ12" s="426">
        <v>45261</v>
      </c>
      <c r="AK12" s="427"/>
      <c r="AL12" s="427"/>
      <c r="AM12" s="427"/>
      <c r="AN12" s="427"/>
      <c r="AO12" s="439"/>
      <c r="AP12" s="440">
        <v>4</v>
      </c>
      <c r="AQ12" s="441"/>
      <c r="AT12" s="441">
        <v>4</v>
      </c>
      <c r="AU12" s="441"/>
      <c r="AV12" s="451">
        <v>45272</v>
      </c>
      <c r="AW12" s="427"/>
      <c r="AX12" s="427"/>
      <c r="AY12" s="427"/>
      <c r="AZ12" s="427"/>
      <c r="BA12" s="427"/>
      <c r="BB12" s="426">
        <v>45271</v>
      </c>
      <c r="BC12" s="427"/>
      <c r="BD12" s="427"/>
      <c r="BE12" s="427"/>
      <c r="BF12" s="427"/>
      <c r="BG12" s="428"/>
      <c r="BH12" s="426">
        <v>45273</v>
      </c>
      <c r="BI12" s="427"/>
      <c r="BJ12" s="427"/>
      <c r="BK12" s="427"/>
      <c r="BL12" s="427"/>
      <c r="BM12" s="428"/>
      <c r="BN12" s="426">
        <v>45275</v>
      </c>
      <c r="BO12" s="427"/>
      <c r="BP12" s="427"/>
      <c r="BQ12" s="427"/>
      <c r="BR12" s="427"/>
      <c r="BS12" s="428"/>
      <c r="BT12" s="426">
        <v>45273</v>
      </c>
      <c r="BU12" s="427"/>
      <c r="BV12" s="427"/>
      <c r="BW12" s="427"/>
      <c r="BX12" s="427"/>
      <c r="BY12" s="428"/>
      <c r="BZ12" s="426">
        <v>45273</v>
      </c>
      <c r="CA12" s="427"/>
      <c r="CB12" s="427"/>
      <c r="CC12" s="427"/>
      <c r="CD12" s="427"/>
      <c r="CE12" s="428"/>
      <c r="CF12" s="426">
        <v>45276</v>
      </c>
      <c r="CG12" s="427"/>
      <c r="CH12" s="427"/>
      <c r="CI12" s="427"/>
      <c r="CJ12" s="427"/>
      <c r="CK12" s="439"/>
    </row>
    <row r="13" spans="1:95" ht="13" customHeight="1">
      <c r="C13" s="353" t="s">
        <v>516</v>
      </c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271"/>
      <c r="P13" s="272"/>
      <c r="Q13" s="618" t="s">
        <v>708</v>
      </c>
      <c r="R13" s="619"/>
      <c r="S13" s="619"/>
      <c r="T13" s="619"/>
      <c r="U13" s="620"/>
      <c r="V13" s="629">
        <v>45254</v>
      </c>
      <c r="W13" s="630"/>
      <c r="X13" s="630"/>
      <c r="Y13" s="630"/>
      <c r="Z13" s="630"/>
      <c r="AA13" s="656">
        <v>45258</v>
      </c>
      <c r="AB13" s="656"/>
      <c r="AC13" s="656"/>
      <c r="AD13" s="326"/>
      <c r="AE13" s="18" t="s">
        <v>438</v>
      </c>
      <c r="AF13" s="624">
        <v>45258</v>
      </c>
      <c r="AG13" s="656"/>
      <c r="AH13" s="656"/>
      <c r="AI13" s="657"/>
      <c r="AJ13" s="308">
        <v>45266</v>
      </c>
      <c r="AK13" s="309"/>
      <c r="AL13" s="309"/>
      <c r="AM13" s="309"/>
      <c r="AN13" s="309"/>
      <c r="AO13" s="331"/>
      <c r="AP13" s="440">
        <v>5</v>
      </c>
      <c r="AQ13" s="441"/>
      <c r="AT13" s="441">
        <v>5</v>
      </c>
      <c r="AU13" s="441"/>
      <c r="AV13" s="344">
        <v>45279</v>
      </c>
      <c r="AW13" s="309"/>
      <c r="AX13" s="309"/>
      <c r="AY13" s="309"/>
      <c r="AZ13" s="309"/>
      <c r="BA13" s="309"/>
      <c r="BB13" s="308">
        <v>45278</v>
      </c>
      <c r="BC13" s="309"/>
      <c r="BD13" s="309"/>
      <c r="BE13" s="309"/>
      <c r="BF13" s="309"/>
      <c r="BG13" s="352"/>
      <c r="BH13" s="308">
        <v>45280</v>
      </c>
      <c r="BI13" s="309"/>
      <c r="BJ13" s="309"/>
      <c r="BK13" s="309"/>
      <c r="BL13" s="309"/>
      <c r="BM13" s="352"/>
      <c r="BN13" s="308">
        <v>45282</v>
      </c>
      <c r="BO13" s="309"/>
      <c r="BP13" s="309"/>
      <c r="BQ13" s="309"/>
      <c r="BR13" s="309"/>
      <c r="BS13" s="352"/>
      <c r="BT13" s="308">
        <v>45280</v>
      </c>
      <c r="BU13" s="309"/>
      <c r="BV13" s="309"/>
      <c r="BW13" s="309"/>
      <c r="BX13" s="309"/>
      <c r="BY13" s="352"/>
      <c r="BZ13" s="308">
        <v>45280</v>
      </c>
      <c r="CA13" s="309"/>
      <c r="CB13" s="309"/>
      <c r="CC13" s="309"/>
      <c r="CD13" s="309"/>
      <c r="CE13" s="352"/>
      <c r="CF13" s="308">
        <v>45283</v>
      </c>
      <c r="CG13" s="309"/>
      <c r="CH13" s="309"/>
      <c r="CI13" s="309"/>
      <c r="CJ13" s="309"/>
      <c r="CK13" s="331"/>
    </row>
    <row r="14" spans="1:95" ht="13" customHeight="1">
      <c r="C14" s="433" t="s">
        <v>517</v>
      </c>
      <c r="D14" s="434"/>
      <c r="E14" s="434"/>
      <c r="F14" s="434"/>
      <c r="G14" s="434"/>
      <c r="H14" s="434"/>
      <c r="I14" s="434"/>
      <c r="J14" s="434"/>
      <c r="K14" s="434"/>
      <c r="L14" s="434"/>
      <c r="M14" s="434"/>
      <c r="N14" s="434"/>
      <c r="O14" s="275"/>
      <c r="P14" s="276"/>
      <c r="Q14" s="615" t="s">
        <v>709</v>
      </c>
      <c r="R14" s="616"/>
      <c r="S14" s="616"/>
      <c r="T14" s="616"/>
      <c r="U14" s="617"/>
      <c r="V14" s="627">
        <v>45258</v>
      </c>
      <c r="W14" s="628"/>
      <c r="X14" s="628"/>
      <c r="Y14" s="628"/>
      <c r="Z14" s="628"/>
      <c r="AA14" s="661">
        <v>45260</v>
      </c>
      <c r="AB14" s="661"/>
      <c r="AC14" s="661"/>
      <c r="AD14" s="459"/>
      <c r="AE14" s="16" t="s">
        <v>438</v>
      </c>
      <c r="AF14" s="623">
        <v>45260</v>
      </c>
      <c r="AG14" s="661"/>
      <c r="AH14" s="661"/>
      <c r="AI14" s="662"/>
      <c r="AJ14" s="426">
        <v>45268</v>
      </c>
      <c r="AK14" s="427"/>
      <c r="AL14" s="427"/>
      <c r="AM14" s="427"/>
      <c r="AN14" s="427"/>
      <c r="AO14" s="439"/>
      <c r="AP14" s="440">
        <v>6</v>
      </c>
      <c r="AQ14" s="441"/>
      <c r="AT14" s="441">
        <v>6</v>
      </c>
      <c r="AU14" s="441"/>
      <c r="AV14" s="451">
        <v>45279</v>
      </c>
      <c r="AW14" s="427"/>
      <c r="AX14" s="427"/>
      <c r="AY14" s="427"/>
      <c r="AZ14" s="427"/>
      <c r="BA14" s="427"/>
      <c r="BB14" s="426">
        <v>45278</v>
      </c>
      <c r="BC14" s="427"/>
      <c r="BD14" s="427"/>
      <c r="BE14" s="427"/>
      <c r="BF14" s="427"/>
      <c r="BG14" s="428"/>
      <c r="BH14" s="426">
        <v>45280</v>
      </c>
      <c r="BI14" s="427"/>
      <c r="BJ14" s="427"/>
      <c r="BK14" s="427"/>
      <c r="BL14" s="427"/>
      <c r="BM14" s="428"/>
      <c r="BN14" s="426">
        <v>45282</v>
      </c>
      <c r="BO14" s="427"/>
      <c r="BP14" s="427"/>
      <c r="BQ14" s="427"/>
      <c r="BR14" s="427"/>
      <c r="BS14" s="428"/>
      <c r="BT14" s="426">
        <v>45280</v>
      </c>
      <c r="BU14" s="427"/>
      <c r="BV14" s="427"/>
      <c r="BW14" s="427"/>
      <c r="BX14" s="427"/>
      <c r="BY14" s="428"/>
      <c r="BZ14" s="426">
        <v>45280</v>
      </c>
      <c r="CA14" s="427"/>
      <c r="CB14" s="427"/>
      <c r="CC14" s="427"/>
      <c r="CD14" s="427"/>
      <c r="CE14" s="428"/>
      <c r="CF14" s="426">
        <v>45283</v>
      </c>
      <c r="CG14" s="427"/>
      <c r="CH14" s="427"/>
      <c r="CI14" s="427"/>
      <c r="CJ14" s="427"/>
      <c r="CK14" s="439"/>
    </row>
    <row r="15" spans="1:95" ht="13" customHeight="1">
      <c r="C15" s="353" t="s">
        <v>518</v>
      </c>
      <c r="D15" s="354"/>
      <c r="E15" s="354"/>
      <c r="F15" s="354"/>
      <c r="G15" s="354"/>
      <c r="H15" s="354"/>
      <c r="I15" s="354"/>
      <c r="J15" s="354"/>
      <c r="K15" s="354"/>
      <c r="L15" s="354"/>
      <c r="M15" s="354"/>
      <c r="N15" s="354"/>
      <c r="O15" s="26"/>
      <c r="P15" s="273"/>
      <c r="Q15" s="618" t="s">
        <v>710</v>
      </c>
      <c r="R15" s="619"/>
      <c r="S15" s="619"/>
      <c r="T15" s="619"/>
      <c r="U15" s="620"/>
      <c r="V15" s="631">
        <v>45261</v>
      </c>
      <c r="W15" s="632"/>
      <c r="X15" s="632"/>
      <c r="Y15" s="632"/>
      <c r="Z15" s="633"/>
      <c r="AA15" s="621">
        <v>45265</v>
      </c>
      <c r="AB15" s="621"/>
      <c r="AC15" s="621"/>
      <c r="AD15" s="621"/>
      <c r="AE15" s="170" t="s">
        <v>438</v>
      </c>
      <c r="AF15" s="621">
        <v>45265</v>
      </c>
      <c r="AG15" s="621"/>
      <c r="AH15" s="621"/>
      <c r="AI15" s="622"/>
      <c r="AJ15" s="308">
        <v>45273</v>
      </c>
      <c r="AK15" s="309"/>
      <c r="AL15" s="309"/>
      <c r="AM15" s="309"/>
      <c r="AN15" s="309"/>
      <c r="AO15" s="331"/>
      <c r="AP15" s="440">
        <v>7</v>
      </c>
      <c r="AQ15" s="441"/>
      <c r="AT15" s="441">
        <v>7</v>
      </c>
      <c r="AU15" s="441"/>
      <c r="AV15" s="344">
        <v>45286</v>
      </c>
      <c r="AW15" s="309"/>
      <c r="AX15" s="309"/>
      <c r="AY15" s="309"/>
      <c r="AZ15" s="309"/>
      <c r="BA15" s="309"/>
      <c r="BB15" s="308">
        <v>45285</v>
      </c>
      <c r="BC15" s="309"/>
      <c r="BD15" s="309"/>
      <c r="BE15" s="309"/>
      <c r="BF15" s="309"/>
      <c r="BG15" s="352"/>
      <c r="BH15" s="308">
        <v>45287</v>
      </c>
      <c r="BI15" s="309"/>
      <c r="BJ15" s="309"/>
      <c r="BK15" s="309"/>
      <c r="BL15" s="309"/>
      <c r="BM15" s="352"/>
      <c r="BN15" s="308">
        <v>45289</v>
      </c>
      <c r="BO15" s="309"/>
      <c r="BP15" s="309"/>
      <c r="BQ15" s="309"/>
      <c r="BR15" s="309"/>
      <c r="BS15" s="352"/>
      <c r="BT15" s="308">
        <v>45287</v>
      </c>
      <c r="BU15" s="309"/>
      <c r="BV15" s="309"/>
      <c r="BW15" s="309"/>
      <c r="BX15" s="309"/>
      <c r="BY15" s="352"/>
      <c r="BZ15" s="308">
        <v>45287</v>
      </c>
      <c r="CA15" s="309"/>
      <c r="CB15" s="309"/>
      <c r="CC15" s="309"/>
      <c r="CD15" s="309"/>
      <c r="CE15" s="352"/>
      <c r="CF15" s="308">
        <v>45290</v>
      </c>
      <c r="CG15" s="309"/>
      <c r="CH15" s="309"/>
      <c r="CI15" s="309"/>
      <c r="CJ15" s="309"/>
      <c r="CK15" s="331"/>
    </row>
    <row r="16" spans="1:95" ht="13" customHeight="1">
      <c r="C16" s="433" t="s">
        <v>711</v>
      </c>
      <c r="D16" s="434"/>
      <c r="E16" s="434"/>
      <c r="F16" s="434"/>
      <c r="G16" s="434"/>
      <c r="H16" s="434"/>
      <c r="I16" s="434"/>
      <c r="J16" s="434"/>
      <c r="K16" s="434"/>
      <c r="L16" s="434"/>
      <c r="M16" s="434"/>
      <c r="N16" s="434"/>
      <c r="O16" s="277"/>
      <c r="P16" s="278" t="s">
        <v>565</v>
      </c>
      <c r="Q16" s="640" t="s">
        <v>713</v>
      </c>
      <c r="R16" s="641"/>
      <c r="S16" s="641"/>
      <c r="T16" s="641"/>
      <c r="U16" s="642"/>
      <c r="V16" s="634">
        <v>45265</v>
      </c>
      <c r="W16" s="635"/>
      <c r="X16" s="635"/>
      <c r="Y16" s="635"/>
      <c r="Z16" s="636"/>
      <c r="AA16" s="449">
        <v>45267</v>
      </c>
      <c r="AB16" s="449"/>
      <c r="AC16" s="449"/>
      <c r="AD16" s="449"/>
      <c r="AE16" s="16" t="s">
        <v>438</v>
      </c>
      <c r="AF16" s="449">
        <v>45267</v>
      </c>
      <c r="AG16" s="449"/>
      <c r="AH16" s="449"/>
      <c r="AI16" s="623"/>
      <c r="AJ16" s="426">
        <v>45275</v>
      </c>
      <c r="AK16" s="427"/>
      <c r="AL16" s="427"/>
      <c r="AM16" s="427"/>
      <c r="AN16" s="427"/>
      <c r="AO16" s="439"/>
      <c r="AP16" s="440">
        <v>8</v>
      </c>
      <c r="AQ16" s="441"/>
      <c r="AT16" s="441">
        <v>8</v>
      </c>
      <c r="AU16" s="441"/>
      <c r="AV16" s="451">
        <v>45286</v>
      </c>
      <c r="AW16" s="427"/>
      <c r="AX16" s="427"/>
      <c r="AY16" s="427"/>
      <c r="AZ16" s="427"/>
      <c r="BA16" s="427"/>
      <c r="BB16" s="426">
        <v>45285</v>
      </c>
      <c r="BC16" s="427"/>
      <c r="BD16" s="427"/>
      <c r="BE16" s="427"/>
      <c r="BF16" s="427"/>
      <c r="BG16" s="428"/>
      <c r="BH16" s="426">
        <v>45287</v>
      </c>
      <c r="BI16" s="427"/>
      <c r="BJ16" s="427"/>
      <c r="BK16" s="427"/>
      <c r="BL16" s="427"/>
      <c r="BM16" s="428"/>
      <c r="BN16" s="426">
        <v>45289</v>
      </c>
      <c r="BO16" s="427"/>
      <c r="BP16" s="427"/>
      <c r="BQ16" s="427"/>
      <c r="BR16" s="427"/>
      <c r="BS16" s="428"/>
      <c r="BT16" s="426">
        <v>45287</v>
      </c>
      <c r="BU16" s="427"/>
      <c r="BV16" s="427"/>
      <c r="BW16" s="427"/>
      <c r="BX16" s="427"/>
      <c r="BY16" s="428"/>
      <c r="BZ16" s="426">
        <v>45287</v>
      </c>
      <c r="CA16" s="427"/>
      <c r="CB16" s="427"/>
      <c r="CC16" s="427"/>
      <c r="CD16" s="427"/>
      <c r="CE16" s="428"/>
      <c r="CF16" s="426">
        <v>45290</v>
      </c>
      <c r="CG16" s="427"/>
      <c r="CH16" s="427"/>
      <c r="CI16" s="427"/>
      <c r="CJ16" s="427"/>
      <c r="CK16" s="439"/>
    </row>
    <row r="17" spans="3:94" ht="13" customHeight="1">
      <c r="C17" s="353" t="s">
        <v>623</v>
      </c>
      <c r="D17" s="354"/>
      <c r="E17" s="354"/>
      <c r="F17" s="354"/>
      <c r="G17" s="354"/>
      <c r="H17" s="354"/>
      <c r="I17" s="354"/>
      <c r="J17" s="354"/>
      <c r="K17" s="354"/>
      <c r="L17" s="354"/>
      <c r="M17" s="354"/>
      <c r="N17" s="354"/>
      <c r="O17" s="26"/>
      <c r="P17" s="86"/>
      <c r="Q17" s="365" t="s">
        <v>712</v>
      </c>
      <c r="R17" s="366"/>
      <c r="S17" s="366"/>
      <c r="T17" s="366"/>
      <c r="U17" s="367"/>
      <c r="V17" s="637">
        <v>45268</v>
      </c>
      <c r="W17" s="638"/>
      <c r="X17" s="638"/>
      <c r="Y17" s="638"/>
      <c r="Z17" s="639"/>
      <c r="AA17" s="327">
        <v>45272</v>
      </c>
      <c r="AB17" s="327"/>
      <c r="AC17" s="327"/>
      <c r="AD17" s="327"/>
      <c r="AE17" s="18" t="s">
        <v>438</v>
      </c>
      <c r="AF17" s="327">
        <v>45272</v>
      </c>
      <c r="AG17" s="327"/>
      <c r="AH17" s="327"/>
      <c r="AI17" s="624"/>
      <c r="AJ17" s="308">
        <v>45280</v>
      </c>
      <c r="AK17" s="309"/>
      <c r="AL17" s="309"/>
      <c r="AM17" s="309"/>
      <c r="AN17" s="309"/>
      <c r="AO17" s="331"/>
      <c r="AP17" s="440">
        <v>9</v>
      </c>
      <c r="AQ17" s="441"/>
      <c r="AT17" s="441">
        <v>9</v>
      </c>
      <c r="AU17" s="441"/>
      <c r="AV17" s="344">
        <v>45293</v>
      </c>
      <c r="AW17" s="309"/>
      <c r="AX17" s="309"/>
      <c r="AY17" s="309"/>
      <c r="AZ17" s="309"/>
      <c r="BA17" s="309"/>
      <c r="BB17" s="308">
        <v>45292</v>
      </c>
      <c r="BC17" s="309"/>
      <c r="BD17" s="309"/>
      <c r="BE17" s="309"/>
      <c r="BF17" s="309"/>
      <c r="BG17" s="352"/>
      <c r="BH17" s="308">
        <v>45294</v>
      </c>
      <c r="BI17" s="309"/>
      <c r="BJ17" s="309"/>
      <c r="BK17" s="309"/>
      <c r="BL17" s="309"/>
      <c r="BM17" s="352"/>
      <c r="BN17" s="308">
        <v>45296</v>
      </c>
      <c r="BO17" s="309"/>
      <c r="BP17" s="309"/>
      <c r="BQ17" s="309"/>
      <c r="BR17" s="309"/>
      <c r="BS17" s="352"/>
      <c r="BT17" s="308">
        <v>45294</v>
      </c>
      <c r="BU17" s="309"/>
      <c r="BV17" s="309"/>
      <c r="BW17" s="309"/>
      <c r="BX17" s="309"/>
      <c r="BY17" s="352"/>
      <c r="BZ17" s="308">
        <v>45294</v>
      </c>
      <c r="CA17" s="309"/>
      <c r="CB17" s="309"/>
      <c r="CC17" s="309"/>
      <c r="CD17" s="309"/>
      <c r="CE17" s="352"/>
      <c r="CF17" s="308">
        <v>45297</v>
      </c>
      <c r="CG17" s="309"/>
      <c r="CH17" s="309"/>
      <c r="CI17" s="309"/>
      <c r="CJ17" s="309"/>
      <c r="CK17" s="331"/>
    </row>
    <row r="18" spans="3:94" ht="13" customHeight="1" thickBot="1">
      <c r="C18" s="433" t="s">
        <v>624</v>
      </c>
      <c r="D18" s="434"/>
      <c r="E18" s="434"/>
      <c r="F18" s="434"/>
      <c r="G18" s="434"/>
      <c r="H18" s="434"/>
      <c r="I18" s="434"/>
      <c r="J18" s="434"/>
      <c r="K18" s="434"/>
      <c r="L18" s="434"/>
      <c r="M18" s="434"/>
      <c r="N18" s="434"/>
      <c r="O18" s="275"/>
      <c r="P18" s="279" t="s">
        <v>565</v>
      </c>
      <c r="Q18" s="640" t="s">
        <v>714</v>
      </c>
      <c r="R18" s="641"/>
      <c r="S18" s="641"/>
      <c r="T18" s="641"/>
      <c r="U18" s="642"/>
      <c r="V18" s="634">
        <v>45272</v>
      </c>
      <c r="W18" s="635"/>
      <c r="X18" s="635"/>
      <c r="Y18" s="635"/>
      <c r="Z18" s="636"/>
      <c r="AA18" s="449">
        <v>45274</v>
      </c>
      <c r="AB18" s="449"/>
      <c r="AC18" s="449"/>
      <c r="AD18" s="449"/>
      <c r="AE18" s="16" t="s">
        <v>438</v>
      </c>
      <c r="AF18" s="449">
        <v>45274</v>
      </c>
      <c r="AG18" s="449"/>
      <c r="AH18" s="449"/>
      <c r="AI18" s="623"/>
      <c r="AJ18" s="426">
        <v>45282</v>
      </c>
      <c r="AK18" s="427"/>
      <c r="AL18" s="427"/>
      <c r="AM18" s="427"/>
      <c r="AN18" s="427"/>
      <c r="AO18" s="439"/>
      <c r="AP18" s="440">
        <v>10</v>
      </c>
      <c r="AQ18" s="441"/>
      <c r="AT18" s="441">
        <v>10</v>
      </c>
      <c r="AU18" s="441"/>
      <c r="AV18" s="611">
        <v>45293</v>
      </c>
      <c r="AW18" s="427"/>
      <c r="AX18" s="427"/>
      <c r="AY18" s="427"/>
      <c r="AZ18" s="427"/>
      <c r="BA18" s="427"/>
      <c r="BB18" s="608">
        <v>45292</v>
      </c>
      <c r="BC18" s="609"/>
      <c r="BD18" s="609"/>
      <c r="BE18" s="609"/>
      <c r="BF18" s="609"/>
      <c r="BG18" s="610"/>
      <c r="BH18" s="608">
        <v>45294</v>
      </c>
      <c r="BI18" s="609"/>
      <c r="BJ18" s="609"/>
      <c r="BK18" s="609"/>
      <c r="BL18" s="609"/>
      <c r="BM18" s="610"/>
      <c r="BN18" s="608">
        <v>45296</v>
      </c>
      <c r="BO18" s="609"/>
      <c r="BP18" s="609"/>
      <c r="BQ18" s="609"/>
      <c r="BR18" s="609"/>
      <c r="BS18" s="610"/>
      <c r="BT18" s="429">
        <v>45294</v>
      </c>
      <c r="BU18" s="430"/>
      <c r="BV18" s="430"/>
      <c r="BW18" s="430"/>
      <c r="BX18" s="430"/>
      <c r="BY18" s="431"/>
      <c r="BZ18" s="608">
        <v>45294</v>
      </c>
      <c r="CA18" s="609"/>
      <c r="CB18" s="609"/>
      <c r="CC18" s="609"/>
      <c r="CD18" s="609"/>
      <c r="CE18" s="610"/>
      <c r="CF18" s="426">
        <v>45297</v>
      </c>
      <c r="CG18" s="427"/>
      <c r="CH18" s="427"/>
      <c r="CI18" s="427"/>
      <c r="CJ18" s="427"/>
      <c r="CK18" s="439"/>
    </row>
    <row r="19" spans="3:94" ht="13" customHeight="1">
      <c r="C19" s="353" t="s">
        <v>625</v>
      </c>
      <c r="D19" s="354"/>
      <c r="E19" s="354"/>
      <c r="F19" s="354"/>
      <c r="G19" s="354"/>
      <c r="H19" s="354"/>
      <c r="I19" s="354"/>
      <c r="J19" s="354"/>
      <c r="K19" s="354"/>
      <c r="L19" s="354"/>
      <c r="M19" s="354"/>
      <c r="N19" s="354"/>
      <c r="O19" s="26"/>
      <c r="P19" s="17"/>
      <c r="Q19" s="365">
        <v>72</v>
      </c>
      <c r="R19" s="366"/>
      <c r="S19" s="366"/>
      <c r="T19" s="366"/>
      <c r="U19" s="367"/>
      <c r="V19" s="637">
        <v>45275</v>
      </c>
      <c r="W19" s="638"/>
      <c r="X19" s="638"/>
      <c r="Y19" s="638"/>
      <c r="Z19" s="639"/>
      <c r="AA19" s="327">
        <v>45279</v>
      </c>
      <c r="AB19" s="327"/>
      <c r="AC19" s="327"/>
      <c r="AD19" s="327"/>
      <c r="AE19" s="18" t="s">
        <v>438</v>
      </c>
      <c r="AF19" s="327">
        <v>45279</v>
      </c>
      <c r="AG19" s="327"/>
      <c r="AH19" s="327"/>
      <c r="AI19" s="624"/>
      <c r="AJ19" s="308">
        <v>45287</v>
      </c>
      <c r="AK19" s="309"/>
      <c r="AL19" s="309"/>
      <c r="AM19" s="309"/>
      <c r="AN19" s="309"/>
      <c r="AO19" s="331"/>
      <c r="AP19" s="153"/>
      <c r="AV19" s="666" t="s">
        <v>312</v>
      </c>
      <c r="AW19" s="667"/>
      <c r="AX19" s="667"/>
      <c r="AY19" s="667"/>
      <c r="AZ19" s="667"/>
      <c r="BA19" s="667"/>
      <c r="BB19" s="667"/>
      <c r="BC19" s="667"/>
      <c r="BD19" s="667"/>
      <c r="BE19" s="667"/>
      <c r="BF19" s="667"/>
      <c r="BG19" s="667"/>
      <c r="BH19" s="667"/>
      <c r="BI19" s="667"/>
      <c r="BJ19" s="667"/>
      <c r="BK19" s="667"/>
      <c r="BL19" s="667"/>
      <c r="BM19" s="667"/>
      <c r="BN19" s="667"/>
      <c r="BO19" s="667"/>
      <c r="BP19" s="667"/>
      <c r="BQ19" s="667"/>
      <c r="BR19" s="667"/>
      <c r="BS19" s="667"/>
      <c r="BT19" s="667"/>
      <c r="BU19" s="667"/>
      <c r="BV19" s="667"/>
      <c r="BW19" s="667"/>
      <c r="BX19" s="667"/>
      <c r="BY19" s="667"/>
      <c r="BZ19" s="667"/>
      <c r="CA19" s="667"/>
      <c r="CB19" s="667"/>
      <c r="CC19" s="667"/>
      <c r="CD19" s="667"/>
      <c r="CE19" s="667"/>
      <c r="CF19" s="667"/>
      <c r="CG19" s="667"/>
      <c r="CH19" s="667"/>
      <c r="CI19" s="667"/>
      <c r="CJ19" s="667"/>
      <c r="CK19" s="668"/>
    </row>
    <row r="20" spans="3:94" ht="13" customHeight="1" thickBot="1">
      <c r="C20" s="433" t="s">
        <v>626</v>
      </c>
      <c r="D20" s="434"/>
      <c r="E20" s="434"/>
      <c r="F20" s="434"/>
      <c r="G20" s="434"/>
      <c r="H20" s="434"/>
      <c r="I20" s="434"/>
      <c r="J20" s="434"/>
      <c r="K20" s="434"/>
      <c r="L20" s="434"/>
      <c r="M20" s="434"/>
      <c r="N20" s="434"/>
      <c r="O20" s="275"/>
      <c r="P20" s="279" t="s">
        <v>565</v>
      </c>
      <c r="Q20" s="640" t="s">
        <v>719</v>
      </c>
      <c r="R20" s="641"/>
      <c r="S20" s="641"/>
      <c r="T20" s="641"/>
      <c r="U20" s="642"/>
      <c r="V20" s="634">
        <v>45279</v>
      </c>
      <c r="W20" s="635"/>
      <c r="X20" s="635"/>
      <c r="Y20" s="635"/>
      <c r="Z20" s="636"/>
      <c r="AA20" s="449">
        <v>45281</v>
      </c>
      <c r="AB20" s="449"/>
      <c r="AC20" s="449"/>
      <c r="AD20" s="449"/>
      <c r="AE20" s="16" t="s">
        <v>438</v>
      </c>
      <c r="AF20" s="449">
        <v>45281</v>
      </c>
      <c r="AG20" s="449"/>
      <c r="AH20" s="449"/>
      <c r="AI20" s="623"/>
      <c r="AJ20" s="426">
        <v>45289</v>
      </c>
      <c r="AK20" s="427"/>
      <c r="AL20" s="427"/>
      <c r="AM20" s="427"/>
      <c r="AN20" s="427"/>
      <c r="AO20" s="439"/>
      <c r="AP20" s="153"/>
      <c r="AV20" s="669"/>
      <c r="AW20" s="670"/>
      <c r="AX20" s="670"/>
      <c r="AY20" s="670"/>
      <c r="AZ20" s="670"/>
      <c r="BA20" s="670"/>
      <c r="BB20" s="670"/>
      <c r="BC20" s="670"/>
      <c r="BD20" s="670"/>
      <c r="BE20" s="670"/>
      <c r="BF20" s="670"/>
      <c r="BG20" s="670"/>
      <c r="BH20" s="670"/>
      <c r="BI20" s="670"/>
      <c r="BJ20" s="670"/>
      <c r="BK20" s="670"/>
      <c r="BL20" s="670"/>
      <c r="BM20" s="670"/>
      <c r="BN20" s="670"/>
      <c r="BO20" s="670"/>
      <c r="BP20" s="670"/>
      <c r="BQ20" s="670"/>
      <c r="BR20" s="670"/>
      <c r="BS20" s="670"/>
      <c r="BT20" s="670"/>
      <c r="BU20" s="670"/>
      <c r="BV20" s="670"/>
      <c r="BW20" s="670"/>
      <c r="BX20" s="670"/>
      <c r="BY20" s="670"/>
      <c r="BZ20" s="670"/>
      <c r="CA20" s="670"/>
      <c r="CB20" s="670"/>
      <c r="CC20" s="670"/>
      <c r="CD20" s="670"/>
      <c r="CE20" s="670"/>
      <c r="CF20" s="670"/>
      <c r="CG20" s="670"/>
      <c r="CH20" s="670"/>
      <c r="CI20" s="670"/>
      <c r="CJ20" s="670"/>
      <c r="CK20" s="671"/>
    </row>
    <row r="21" spans="3:94" ht="13" customHeight="1" thickTop="1">
      <c r="C21" s="489" t="s">
        <v>608</v>
      </c>
      <c r="D21" s="490"/>
      <c r="E21" s="490"/>
      <c r="F21" s="490"/>
      <c r="G21" s="490"/>
      <c r="H21" s="490"/>
      <c r="I21" s="490"/>
      <c r="J21" s="490"/>
      <c r="K21" s="490"/>
      <c r="L21" s="490"/>
      <c r="M21" s="490"/>
      <c r="N21" s="490"/>
      <c r="O21" s="490"/>
      <c r="P21" s="490"/>
      <c r="Q21" s="490"/>
      <c r="R21" s="490"/>
      <c r="S21" s="490"/>
      <c r="T21" s="490"/>
      <c r="U21" s="490"/>
      <c r="V21" s="490"/>
      <c r="W21" s="490"/>
      <c r="X21" s="490"/>
      <c r="Y21" s="490"/>
      <c r="Z21" s="490"/>
      <c r="AA21" s="490"/>
      <c r="AB21" s="490"/>
      <c r="AC21" s="490"/>
      <c r="AD21" s="490"/>
      <c r="AE21" s="490"/>
      <c r="AF21" s="490"/>
      <c r="AG21" s="490"/>
      <c r="AH21" s="490"/>
      <c r="AI21" s="490"/>
      <c r="AJ21" s="490"/>
      <c r="AK21" s="490"/>
      <c r="AL21" s="490"/>
      <c r="AM21" s="490"/>
      <c r="AN21" s="490"/>
      <c r="AO21" s="491"/>
      <c r="AP21" s="153"/>
    </row>
    <row r="22" spans="3:94" ht="13" customHeight="1" thickBot="1">
      <c r="C22" s="492"/>
      <c r="D22" s="493"/>
      <c r="E22" s="493"/>
      <c r="F22" s="493"/>
      <c r="G22" s="493"/>
      <c r="H22" s="493"/>
      <c r="I22" s="493"/>
      <c r="J22" s="493"/>
      <c r="K22" s="493"/>
      <c r="L22" s="493"/>
      <c r="M22" s="493"/>
      <c r="N22" s="493"/>
      <c r="O22" s="493"/>
      <c r="P22" s="493"/>
      <c r="Q22" s="493"/>
      <c r="R22" s="493"/>
      <c r="S22" s="493"/>
      <c r="T22" s="493"/>
      <c r="U22" s="493"/>
      <c r="V22" s="493"/>
      <c r="W22" s="493"/>
      <c r="X22" s="493"/>
      <c r="Y22" s="493"/>
      <c r="Z22" s="493"/>
      <c r="AA22" s="493"/>
      <c r="AB22" s="493"/>
      <c r="AC22" s="493"/>
      <c r="AD22" s="493"/>
      <c r="AE22" s="493"/>
      <c r="AF22" s="493"/>
      <c r="AG22" s="493"/>
      <c r="AH22" s="493"/>
      <c r="AI22" s="493"/>
      <c r="AJ22" s="493"/>
      <c r="AK22" s="493"/>
      <c r="AL22" s="493"/>
      <c r="AM22" s="493"/>
      <c r="AN22" s="493"/>
      <c r="AO22" s="494"/>
      <c r="AP22" s="153"/>
    </row>
    <row r="23" spans="3:94" ht="13" customHeight="1" thickTop="1">
      <c r="AE23" s="274"/>
      <c r="AM23" s="12"/>
      <c r="AO23" s="70" t="s">
        <v>259</v>
      </c>
      <c r="AV23" s="672" t="s">
        <v>407</v>
      </c>
      <c r="AW23" s="643"/>
      <c r="AX23" s="643"/>
      <c r="AY23" s="643"/>
      <c r="AZ23" s="643"/>
      <c r="BA23" s="643"/>
      <c r="BB23" s="652" t="s">
        <v>369</v>
      </c>
      <c r="BC23" s="465"/>
      <c r="BD23" s="465"/>
      <c r="BE23" s="465"/>
      <c r="BF23" s="465"/>
      <c r="BG23" s="673"/>
      <c r="BH23" s="652" t="s">
        <v>370</v>
      </c>
      <c r="BI23" s="465"/>
      <c r="BJ23" s="465"/>
      <c r="BK23" s="465"/>
      <c r="BL23" s="465"/>
      <c r="BM23" s="673"/>
      <c r="BN23" s="675" t="s">
        <v>465</v>
      </c>
      <c r="BO23" s="675"/>
      <c r="BP23" s="675"/>
      <c r="BQ23" s="675"/>
      <c r="BR23" s="675"/>
      <c r="BS23" s="675"/>
      <c r="BT23" s="675" t="s">
        <v>466</v>
      </c>
      <c r="BU23" s="675"/>
      <c r="BV23" s="675"/>
      <c r="BW23" s="675"/>
      <c r="BX23" s="675"/>
      <c r="BY23" s="675"/>
      <c r="BZ23" s="643" t="s">
        <v>325</v>
      </c>
      <c r="CA23" s="643"/>
      <c r="CB23" s="643"/>
      <c r="CC23" s="643"/>
      <c r="CD23" s="643"/>
      <c r="CE23" s="643"/>
      <c r="CF23" s="673" t="s">
        <v>348</v>
      </c>
      <c r="CG23" s="643"/>
      <c r="CH23" s="643"/>
      <c r="CI23" s="643"/>
      <c r="CJ23" s="643"/>
      <c r="CK23" s="644"/>
    </row>
    <row r="24" spans="3:94" ht="13" customHeight="1" thickBot="1">
      <c r="AV24" s="648"/>
      <c r="AW24" s="645"/>
      <c r="AX24" s="645"/>
      <c r="AY24" s="645"/>
      <c r="AZ24" s="645"/>
      <c r="BA24" s="645"/>
      <c r="BB24" s="654"/>
      <c r="BC24" s="467"/>
      <c r="BD24" s="467"/>
      <c r="BE24" s="467"/>
      <c r="BF24" s="467"/>
      <c r="BG24" s="674"/>
      <c r="BH24" s="654"/>
      <c r="BI24" s="467"/>
      <c r="BJ24" s="467"/>
      <c r="BK24" s="467"/>
      <c r="BL24" s="467"/>
      <c r="BM24" s="674"/>
      <c r="BN24" s="676"/>
      <c r="BO24" s="676"/>
      <c r="BP24" s="676"/>
      <c r="BQ24" s="676"/>
      <c r="BR24" s="676"/>
      <c r="BS24" s="676"/>
      <c r="BT24" s="676"/>
      <c r="BU24" s="676"/>
      <c r="BV24" s="676"/>
      <c r="BW24" s="676"/>
      <c r="BX24" s="676"/>
      <c r="BY24" s="676"/>
      <c r="BZ24" s="645"/>
      <c r="CA24" s="645"/>
      <c r="CB24" s="645"/>
      <c r="CC24" s="645"/>
      <c r="CD24" s="645"/>
      <c r="CE24" s="645"/>
      <c r="CF24" s="674"/>
      <c r="CG24" s="645"/>
      <c r="CH24" s="645"/>
      <c r="CI24" s="645"/>
      <c r="CJ24" s="645"/>
      <c r="CK24" s="646"/>
    </row>
    <row r="25" spans="3:94" ht="13" customHeight="1" thickTop="1">
      <c r="AT25" s="441">
        <v>1</v>
      </c>
      <c r="AU25" s="598"/>
      <c r="AV25" s="305">
        <v>45268</v>
      </c>
      <c r="AW25" s="306"/>
      <c r="AX25" s="306"/>
      <c r="AY25" s="306"/>
      <c r="AZ25" s="306"/>
      <c r="BA25" s="438"/>
      <c r="BB25" s="305">
        <v>45274</v>
      </c>
      <c r="BC25" s="306"/>
      <c r="BD25" s="306"/>
      <c r="BE25" s="306"/>
      <c r="BF25" s="306"/>
      <c r="BG25" s="438"/>
      <c r="BH25" s="305">
        <v>45271</v>
      </c>
      <c r="BI25" s="306"/>
      <c r="BJ25" s="306"/>
      <c r="BK25" s="306"/>
      <c r="BL25" s="306"/>
      <c r="BM25" s="438"/>
      <c r="BN25" s="305">
        <v>45282</v>
      </c>
      <c r="BO25" s="306"/>
      <c r="BP25" s="306"/>
      <c r="BQ25" s="306"/>
      <c r="BR25" s="306"/>
      <c r="BS25" s="438"/>
      <c r="BT25" s="305">
        <v>45283</v>
      </c>
      <c r="BU25" s="306"/>
      <c r="BV25" s="306"/>
      <c r="BW25" s="306"/>
      <c r="BX25" s="306"/>
      <c r="BY25" s="438"/>
      <c r="BZ25" s="305">
        <v>45276</v>
      </c>
      <c r="CA25" s="306"/>
      <c r="CB25" s="306"/>
      <c r="CC25" s="306"/>
      <c r="CD25" s="306"/>
      <c r="CE25" s="438"/>
      <c r="CF25" s="305">
        <v>45286</v>
      </c>
      <c r="CG25" s="306"/>
      <c r="CH25" s="306"/>
      <c r="CI25" s="306"/>
      <c r="CJ25" s="306"/>
      <c r="CK25" s="307"/>
    </row>
    <row r="26" spans="3:94" ht="13" customHeight="1">
      <c r="C26" s="10" t="s">
        <v>41</v>
      </c>
      <c r="D26" s="10" t="s">
        <v>605</v>
      </c>
      <c r="AT26" s="441">
        <v>2</v>
      </c>
      <c r="AU26" s="442"/>
      <c r="AV26" s="451">
        <v>45268</v>
      </c>
      <c r="AW26" s="427"/>
      <c r="AX26" s="427"/>
      <c r="AY26" s="427"/>
      <c r="AZ26" s="427"/>
      <c r="BA26" s="427"/>
      <c r="BB26" s="426">
        <v>45274</v>
      </c>
      <c r="BC26" s="427"/>
      <c r="BD26" s="427"/>
      <c r="BE26" s="427"/>
      <c r="BF26" s="427"/>
      <c r="BG26" s="428"/>
      <c r="BH26" s="426">
        <v>45271</v>
      </c>
      <c r="BI26" s="427"/>
      <c r="BJ26" s="427"/>
      <c r="BK26" s="427"/>
      <c r="BL26" s="427"/>
      <c r="BM26" s="428"/>
      <c r="BN26" s="426">
        <v>45282</v>
      </c>
      <c r="BO26" s="427"/>
      <c r="BP26" s="427"/>
      <c r="BQ26" s="427"/>
      <c r="BR26" s="427"/>
      <c r="BS26" s="428"/>
      <c r="BT26" s="426">
        <v>45283</v>
      </c>
      <c r="BU26" s="427"/>
      <c r="BV26" s="427"/>
      <c r="BW26" s="427"/>
      <c r="BX26" s="427"/>
      <c r="BY26" s="428"/>
      <c r="BZ26" s="426">
        <v>45276</v>
      </c>
      <c r="CA26" s="427"/>
      <c r="CB26" s="427"/>
      <c r="CC26" s="427"/>
      <c r="CD26" s="427"/>
      <c r="CE26" s="428"/>
      <c r="CF26" s="426">
        <v>45286</v>
      </c>
      <c r="CG26" s="427"/>
      <c r="CH26" s="427"/>
      <c r="CI26" s="427"/>
      <c r="CJ26" s="427"/>
      <c r="CK26" s="439"/>
      <c r="CP26" s="123"/>
    </row>
    <row r="27" spans="3:94" ht="13" customHeight="1">
      <c r="D27" s="12" t="s">
        <v>378</v>
      </c>
      <c r="K27" s="12"/>
      <c r="M27" s="3" t="s">
        <v>30</v>
      </c>
      <c r="N27" s="3" t="s">
        <v>48</v>
      </c>
      <c r="AT27" s="441">
        <v>3</v>
      </c>
      <c r="AU27" s="442"/>
      <c r="AV27" s="344">
        <v>45275</v>
      </c>
      <c r="AW27" s="309"/>
      <c r="AX27" s="309"/>
      <c r="AY27" s="309"/>
      <c r="AZ27" s="309"/>
      <c r="BA27" s="309"/>
      <c r="BB27" s="308">
        <v>45281</v>
      </c>
      <c r="BC27" s="309"/>
      <c r="BD27" s="309"/>
      <c r="BE27" s="309"/>
      <c r="BF27" s="309"/>
      <c r="BG27" s="352"/>
      <c r="BH27" s="308">
        <v>45278</v>
      </c>
      <c r="BI27" s="309"/>
      <c r="BJ27" s="309"/>
      <c r="BK27" s="309"/>
      <c r="BL27" s="309"/>
      <c r="BM27" s="352"/>
      <c r="BN27" s="308">
        <v>45289</v>
      </c>
      <c r="BO27" s="309"/>
      <c r="BP27" s="309"/>
      <c r="BQ27" s="309"/>
      <c r="BR27" s="309"/>
      <c r="BS27" s="352"/>
      <c r="BT27" s="308">
        <v>45290</v>
      </c>
      <c r="BU27" s="309"/>
      <c r="BV27" s="309"/>
      <c r="BW27" s="309"/>
      <c r="BX27" s="309"/>
      <c r="BY27" s="352"/>
      <c r="BZ27" s="308">
        <v>45283</v>
      </c>
      <c r="CA27" s="309"/>
      <c r="CB27" s="309"/>
      <c r="CC27" s="309"/>
      <c r="CD27" s="309"/>
      <c r="CE27" s="352"/>
      <c r="CF27" s="308">
        <v>45293</v>
      </c>
      <c r="CG27" s="309"/>
      <c r="CH27" s="309"/>
      <c r="CI27" s="309"/>
      <c r="CJ27" s="309"/>
      <c r="CK27" s="331"/>
      <c r="CP27" s="123"/>
    </row>
    <row r="28" spans="3:94" ht="13" customHeight="1">
      <c r="D28" s="3" t="s">
        <v>47</v>
      </c>
      <c r="M28" s="3" t="s">
        <v>30</v>
      </c>
      <c r="N28" s="3" t="s">
        <v>379</v>
      </c>
      <c r="AT28" s="441">
        <v>4</v>
      </c>
      <c r="AU28" s="442"/>
      <c r="AV28" s="451">
        <v>45275</v>
      </c>
      <c r="AW28" s="427"/>
      <c r="AX28" s="427"/>
      <c r="AY28" s="427"/>
      <c r="AZ28" s="427"/>
      <c r="BA28" s="427"/>
      <c r="BB28" s="426">
        <v>45281</v>
      </c>
      <c r="BC28" s="427"/>
      <c r="BD28" s="427"/>
      <c r="BE28" s="427"/>
      <c r="BF28" s="427"/>
      <c r="BG28" s="428"/>
      <c r="BH28" s="426">
        <v>45278</v>
      </c>
      <c r="BI28" s="427"/>
      <c r="BJ28" s="427"/>
      <c r="BK28" s="427"/>
      <c r="BL28" s="427"/>
      <c r="BM28" s="428"/>
      <c r="BN28" s="426">
        <v>45289</v>
      </c>
      <c r="BO28" s="427"/>
      <c r="BP28" s="427"/>
      <c r="BQ28" s="427"/>
      <c r="BR28" s="427"/>
      <c r="BS28" s="428"/>
      <c r="BT28" s="426">
        <v>45290</v>
      </c>
      <c r="BU28" s="427"/>
      <c r="BV28" s="427"/>
      <c r="BW28" s="427"/>
      <c r="BX28" s="427"/>
      <c r="BY28" s="428"/>
      <c r="BZ28" s="426">
        <v>45283</v>
      </c>
      <c r="CA28" s="427"/>
      <c r="CB28" s="427"/>
      <c r="CC28" s="427"/>
      <c r="CD28" s="427"/>
      <c r="CE28" s="428"/>
      <c r="CF28" s="426">
        <v>45293</v>
      </c>
      <c r="CG28" s="427"/>
      <c r="CH28" s="427"/>
      <c r="CI28" s="427"/>
      <c r="CJ28" s="427"/>
      <c r="CK28" s="439"/>
    </row>
    <row r="29" spans="3:94" ht="13" customHeight="1">
      <c r="D29" s="3" t="s">
        <v>46</v>
      </c>
      <c r="K29" s="14"/>
      <c r="L29" s="14"/>
      <c r="M29" s="14" t="s">
        <v>30</v>
      </c>
      <c r="N29" s="14" t="s">
        <v>380</v>
      </c>
      <c r="AT29" s="441">
        <v>5</v>
      </c>
      <c r="AU29" s="442"/>
      <c r="AV29" s="344">
        <v>45282</v>
      </c>
      <c r="AW29" s="309"/>
      <c r="AX29" s="309"/>
      <c r="AY29" s="309"/>
      <c r="AZ29" s="309"/>
      <c r="BA29" s="309"/>
      <c r="BB29" s="308">
        <v>45288</v>
      </c>
      <c r="BC29" s="309"/>
      <c r="BD29" s="309"/>
      <c r="BE29" s="309"/>
      <c r="BF29" s="309"/>
      <c r="BG29" s="352"/>
      <c r="BH29" s="308">
        <v>45285</v>
      </c>
      <c r="BI29" s="309"/>
      <c r="BJ29" s="309"/>
      <c r="BK29" s="309"/>
      <c r="BL29" s="309"/>
      <c r="BM29" s="352"/>
      <c r="BN29" s="308">
        <v>45296</v>
      </c>
      <c r="BO29" s="309"/>
      <c r="BP29" s="309"/>
      <c r="BQ29" s="309"/>
      <c r="BR29" s="309"/>
      <c r="BS29" s="352"/>
      <c r="BT29" s="308">
        <v>45297</v>
      </c>
      <c r="BU29" s="309"/>
      <c r="BV29" s="309"/>
      <c r="BW29" s="309"/>
      <c r="BX29" s="309"/>
      <c r="BY29" s="352"/>
      <c r="BZ29" s="308">
        <v>45290</v>
      </c>
      <c r="CA29" s="309"/>
      <c r="CB29" s="309"/>
      <c r="CC29" s="309"/>
      <c r="CD29" s="309"/>
      <c r="CE29" s="352"/>
      <c r="CF29" s="308">
        <v>45300</v>
      </c>
      <c r="CG29" s="309"/>
      <c r="CH29" s="309"/>
      <c r="CI29" s="309"/>
      <c r="CJ29" s="309"/>
      <c r="CK29" s="331"/>
    </row>
    <row r="30" spans="3:94" ht="13" customHeight="1">
      <c r="D30" s="3" t="s">
        <v>44</v>
      </c>
      <c r="M30" s="3" t="s">
        <v>30</v>
      </c>
      <c r="N30" s="3" t="s">
        <v>45</v>
      </c>
      <c r="AT30" s="441">
        <v>6</v>
      </c>
      <c r="AU30" s="442"/>
      <c r="AV30" s="451">
        <v>45282</v>
      </c>
      <c r="AW30" s="427"/>
      <c r="AX30" s="427"/>
      <c r="AY30" s="427"/>
      <c r="AZ30" s="427"/>
      <c r="BA30" s="427"/>
      <c r="BB30" s="426">
        <v>45288</v>
      </c>
      <c r="BC30" s="427"/>
      <c r="BD30" s="427"/>
      <c r="BE30" s="427"/>
      <c r="BF30" s="427"/>
      <c r="BG30" s="428"/>
      <c r="BH30" s="426">
        <v>45285</v>
      </c>
      <c r="BI30" s="427"/>
      <c r="BJ30" s="427"/>
      <c r="BK30" s="427"/>
      <c r="BL30" s="427"/>
      <c r="BM30" s="428"/>
      <c r="BN30" s="426">
        <v>45296</v>
      </c>
      <c r="BO30" s="427"/>
      <c r="BP30" s="427"/>
      <c r="BQ30" s="427"/>
      <c r="BR30" s="427"/>
      <c r="BS30" s="428"/>
      <c r="BT30" s="426">
        <v>45297</v>
      </c>
      <c r="BU30" s="427"/>
      <c r="BV30" s="427"/>
      <c r="BW30" s="427"/>
      <c r="BX30" s="427"/>
      <c r="BY30" s="428"/>
      <c r="BZ30" s="426">
        <v>45290</v>
      </c>
      <c r="CA30" s="427"/>
      <c r="CB30" s="427"/>
      <c r="CC30" s="427"/>
      <c r="CD30" s="427"/>
      <c r="CE30" s="428"/>
      <c r="CF30" s="426">
        <v>45300</v>
      </c>
      <c r="CG30" s="427"/>
      <c r="CH30" s="427"/>
      <c r="CI30" s="427"/>
      <c r="CJ30" s="427"/>
      <c r="CK30" s="439"/>
      <c r="CP30" s="123"/>
    </row>
    <row r="31" spans="3:94" ht="13" customHeight="1">
      <c r="D31" s="3" t="s">
        <v>80</v>
      </c>
      <c r="M31" s="3" t="s">
        <v>30</v>
      </c>
      <c r="N31" s="122" t="s">
        <v>391</v>
      </c>
      <c r="AT31" s="441">
        <v>7</v>
      </c>
      <c r="AU31" s="442"/>
      <c r="AV31" s="344">
        <v>45289</v>
      </c>
      <c r="AW31" s="309"/>
      <c r="AX31" s="309"/>
      <c r="AY31" s="309"/>
      <c r="AZ31" s="309"/>
      <c r="BA31" s="309"/>
      <c r="BB31" s="308">
        <v>45295</v>
      </c>
      <c r="BC31" s="309"/>
      <c r="BD31" s="309"/>
      <c r="BE31" s="309"/>
      <c r="BF31" s="309"/>
      <c r="BG31" s="352"/>
      <c r="BH31" s="308">
        <v>45292</v>
      </c>
      <c r="BI31" s="309"/>
      <c r="BJ31" s="309"/>
      <c r="BK31" s="309"/>
      <c r="BL31" s="309"/>
      <c r="BM31" s="352"/>
      <c r="BN31" s="308">
        <v>45303</v>
      </c>
      <c r="BO31" s="309"/>
      <c r="BP31" s="309"/>
      <c r="BQ31" s="309"/>
      <c r="BR31" s="309"/>
      <c r="BS31" s="352"/>
      <c r="BT31" s="308">
        <v>45304</v>
      </c>
      <c r="BU31" s="309"/>
      <c r="BV31" s="309"/>
      <c r="BW31" s="309"/>
      <c r="BX31" s="309"/>
      <c r="BY31" s="352"/>
      <c r="BZ31" s="308">
        <v>45297</v>
      </c>
      <c r="CA31" s="309"/>
      <c r="CB31" s="309"/>
      <c r="CC31" s="309"/>
      <c r="CD31" s="309"/>
      <c r="CE31" s="352"/>
      <c r="CF31" s="308">
        <v>45307</v>
      </c>
      <c r="CG31" s="309"/>
      <c r="CH31" s="309"/>
      <c r="CI31" s="309"/>
      <c r="CJ31" s="309"/>
      <c r="CK31" s="331"/>
    </row>
    <row r="32" spans="3:94" ht="13" customHeight="1">
      <c r="D32" s="3" t="s">
        <v>81</v>
      </c>
      <c r="M32" s="3" t="s">
        <v>82</v>
      </c>
      <c r="N32" s="3" t="s">
        <v>381</v>
      </c>
      <c r="AT32" s="441">
        <v>8</v>
      </c>
      <c r="AU32" s="442"/>
      <c r="AV32" s="451">
        <v>45289</v>
      </c>
      <c r="AW32" s="427"/>
      <c r="AX32" s="427"/>
      <c r="AY32" s="427"/>
      <c r="AZ32" s="427"/>
      <c r="BA32" s="427"/>
      <c r="BB32" s="426">
        <v>45295</v>
      </c>
      <c r="BC32" s="427"/>
      <c r="BD32" s="427"/>
      <c r="BE32" s="427"/>
      <c r="BF32" s="427"/>
      <c r="BG32" s="428"/>
      <c r="BH32" s="426">
        <v>45292</v>
      </c>
      <c r="BI32" s="427"/>
      <c r="BJ32" s="427"/>
      <c r="BK32" s="427"/>
      <c r="BL32" s="427"/>
      <c r="BM32" s="428"/>
      <c r="BN32" s="426">
        <v>45303</v>
      </c>
      <c r="BO32" s="427"/>
      <c r="BP32" s="427"/>
      <c r="BQ32" s="427"/>
      <c r="BR32" s="427"/>
      <c r="BS32" s="428"/>
      <c r="BT32" s="426">
        <v>45304</v>
      </c>
      <c r="BU32" s="427"/>
      <c r="BV32" s="427"/>
      <c r="BW32" s="427"/>
      <c r="BX32" s="427"/>
      <c r="BY32" s="428"/>
      <c r="BZ32" s="426">
        <v>45297</v>
      </c>
      <c r="CA32" s="427"/>
      <c r="CB32" s="427"/>
      <c r="CC32" s="427"/>
      <c r="CD32" s="427"/>
      <c r="CE32" s="428"/>
      <c r="CF32" s="426">
        <v>45307</v>
      </c>
      <c r="CG32" s="427"/>
      <c r="CH32" s="427"/>
      <c r="CI32" s="427"/>
      <c r="CJ32" s="427"/>
      <c r="CK32" s="439"/>
    </row>
    <row r="33" spans="3:135" ht="13" customHeight="1">
      <c r="D33" s="3" t="s">
        <v>372</v>
      </c>
      <c r="M33" s="3" t="s">
        <v>82</v>
      </c>
      <c r="N33" s="3" t="s">
        <v>373</v>
      </c>
      <c r="AT33" s="441">
        <v>9</v>
      </c>
      <c r="AU33" s="441"/>
      <c r="AV33" s="344">
        <v>45296</v>
      </c>
      <c r="AW33" s="309"/>
      <c r="AX33" s="309"/>
      <c r="AY33" s="309"/>
      <c r="AZ33" s="309"/>
      <c r="BA33" s="309"/>
      <c r="BB33" s="308">
        <v>45302</v>
      </c>
      <c r="BC33" s="309"/>
      <c r="BD33" s="309"/>
      <c r="BE33" s="309"/>
      <c r="BF33" s="309"/>
      <c r="BG33" s="352"/>
      <c r="BH33" s="308">
        <v>45299</v>
      </c>
      <c r="BI33" s="309"/>
      <c r="BJ33" s="309"/>
      <c r="BK33" s="309"/>
      <c r="BL33" s="309"/>
      <c r="BM33" s="352"/>
      <c r="BN33" s="308">
        <v>45310</v>
      </c>
      <c r="BO33" s="309"/>
      <c r="BP33" s="309"/>
      <c r="BQ33" s="309"/>
      <c r="BR33" s="309"/>
      <c r="BS33" s="352"/>
      <c r="BT33" s="308">
        <v>45311</v>
      </c>
      <c r="BU33" s="309"/>
      <c r="BV33" s="309"/>
      <c r="BW33" s="309"/>
      <c r="BX33" s="309"/>
      <c r="BY33" s="352"/>
      <c r="BZ33" s="308">
        <v>45304</v>
      </c>
      <c r="CA33" s="309"/>
      <c r="CB33" s="309"/>
      <c r="CC33" s="309"/>
      <c r="CD33" s="309"/>
      <c r="CE33" s="352"/>
      <c r="CF33" s="308">
        <v>45314</v>
      </c>
      <c r="CG33" s="309"/>
      <c r="CH33" s="309"/>
      <c r="CI33" s="309"/>
      <c r="CJ33" s="309"/>
      <c r="CK33" s="331"/>
    </row>
    <row r="34" spans="3:135" ht="13" customHeight="1" thickBot="1">
      <c r="D34" s="3" t="s">
        <v>382</v>
      </c>
      <c r="M34" s="3" t="s">
        <v>30</v>
      </c>
      <c r="N34" s="3" t="s">
        <v>383</v>
      </c>
      <c r="AT34" s="441">
        <v>10</v>
      </c>
      <c r="AU34" s="441"/>
      <c r="AV34" s="611">
        <v>45296</v>
      </c>
      <c r="AW34" s="427"/>
      <c r="AX34" s="427"/>
      <c r="AY34" s="427"/>
      <c r="AZ34" s="427"/>
      <c r="BA34" s="427"/>
      <c r="BB34" s="608">
        <v>45302</v>
      </c>
      <c r="BC34" s="609"/>
      <c r="BD34" s="609"/>
      <c r="BE34" s="609"/>
      <c r="BF34" s="609"/>
      <c r="BG34" s="610"/>
      <c r="BH34" s="608">
        <v>45299</v>
      </c>
      <c r="BI34" s="609"/>
      <c r="BJ34" s="609"/>
      <c r="BK34" s="609"/>
      <c r="BL34" s="609"/>
      <c r="BM34" s="610"/>
      <c r="BN34" s="608">
        <v>45310</v>
      </c>
      <c r="BO34" s="609"/>
      <c r="BP34" s="609"/>
      <c r="BQ34" s="609"/>
      <c r="BR34" s="609"/>
      <c r="BS34" s="610"/>
      <c r="BT34" s="608">
        <v>45311</v>
      </c>
      <c r="BU34" s="609"/>
      <c r="BV34" s="609"/>
      <c r="BW34" s="609"/>
      <c r="BX34" s="609"/>
      <c r="BY34" s="610"/>
      <c r="BZ34" s="608">
        <v>45304</v>
      </c>
      <c r="CA34" s="609"/>
      <c r="CB34" s="609"/>
      <c r="CC34" s="609"/>
      <c r="CD34" s="609"/>
      <c r="CE34" s="610"/>
      <c r="CF34" s="426">
        <v>45314</v>
      </c>
      <c r="CG34" s="427"/>
      <c r="CH34" s="427"/>
      <c r="CI34" s="427"/>
      <c r="CJ34" s="427"/>
      <c r="CK34" s="439"/>
    </row>
    <row r="35" spans="3:135" ht="13" customHeight="1">
      <c r="D35" s="3" t="s">
        <v>384</v>
      </c>
      <c r="M35" s="3" t="s">
        <v>30</v>
      </c>
      <c r="N35" s="3" t="s">
        <v>385</v>
      </c>
      <c r="AV35" s="677" t="s">
        <v>312</v>
      </c>
      <c r="AW35" s="678"/>
      <c r="AX35" s="678"/>
      <c r="AY35" s="678"/>
      <c r="AZ35" s="678"/>
      <c r="BA35" s="678"/>
      <c r="BB35" s="678"/>
      <c r="BC35" s="678"/>
      <c r="BD35" s="678"/>
      <c r="BE35" s="678"/>
      <c r="BF35" s="678"/>
      <c r="BG35" s="678"/>
      <c r="BH35" s="678"/>
      <c r="BI35" s="678"/>
      <c r="BJ35" s="678"/>
      <c r="BK35" s="678"/>
      <c r="BL35" s="678"/>
      <c r="BM35" s="678"/>
      <c r="BN35" s="678"/>
      <c r="BO35" s="678"/>
      <c r="BP35" s="678"/>
      <c r="BQ35" s="678"/>
      <c r="BR35" s="678"/>
      <c r="BS35" s="678"/>
      <c r="BT35" s="678"/>
      <c r="BU35" s="678"/>
      <c r="BV35" s="678"/>
      <c r="BW35" s="678"/>
      <c r="BX35" s="678"/>
      <c r="BY35" s="678"/>
      <c r="BZ35" s="678"/>
      <c r="CA35" s="678"/>
      <c r="CB35" s="678"/>
      <c r="CC35" s="678"/>
      <c r="CD35" s="678"/>
      <c r="CE35" s="678"/>
      <c r="CF35" s="678"/>
      <c r="CG35" s="678"/>
      <c r="CH35" s="678"/>
      <c r="CI35" s="678"/>
      <c r="CJ35" s="678"/>
      <c r="CK35" s="679"/>
    </row>
    <row r="36" spans="3:135" ht="13" customHeight="1" thickBot="1">
      <c r="D36" s="3" t="s">
        <v>374</v>
      </c>
      <c r="M36" s="3" t="s">
        <v>82</v>
      </c>
      <c r="N36" s="3" t="s">
        <v>386</v>
      </c>
      <c r="AV36" s="443"/>
      <c r="AW36" s="444"/>
      <c r="AX36" s="444"/>
      <c r="AY36" s="444"/>
      <c r="AZ36" s="444"/>
      <c r="BA36" s="444"/>
      <c r="BB36" s="444"/>
      <c r="BC36" s="444"/>
      <c r="BD36" s="444"/>
      <c r="BE36" s="444"/>
      <c r="BF36" s="444"/>
      <c r="BG36" s="444"/>
      <c r="BH36" s="444"/>
      <c r="BI36" s="444"/>
      <c r="BJ36" s="444"/>
      <c r="BK36" s="444"/>
      <c r="BL36" s="444"/>
      <c r="BM36" s="444"/>
      <c r="BN36" s="444"/>
      <c r="BO36" s="444"/>
      <c r="BP36" s="444"/>
      <c r="BQ36" s="444"/>
      <c r="BR36" s="444"/>
      <c r="BS36" s="444"/>
      <c r="BT36" s="444"/>
      <c r="BU36" s="444"/>
      <c r="BV36" s="444"/>
      <c r="BW36" s="444"/>
      <c r="BX36" s="444"/>
      <c r="BY36" s="444"/>
      <c r="BZ36" s="444"/>
      <c r="CA36" s="444"/>
      <c r="CB36" s="444"/>
      <c r="CC36" s="444"/>
      <c r="CD36" s="444"/>
      <c r="CE36" s="444"/>
      <c r="CF36" s="444"/>
      <c r="CG36" s="444"/>
      <c r="CH36" s="444"/>
      <c r="CI36" s="444"/>
      <c r="CJ36" s="444"/>
      <c r="CK36" s="445"/>
    </row>
    <row r="37" spans="3:135" ht="13" customHeight="1" thickTop="1" thickBot="1">
      <c r="D37" s="3" t="s">
        <v>387</v>
      </c>
      <c r="M37" s="3" t="s">
        <v>30</v>
      </c>
      <c r="N37" s="3" t="s">
        <v>388</v>
      </c>
    </row>
    <row r="38" spans="3:135" ht="13" customHeight="1" thickTop="1">
      <c r="D38" s="3" t="s">
        <v>389</v>
      </c>
      <c r="M38" s="3" t="s">
        <v>82</v>
      </c>
      <c r="N38" s="122" t="s">
        <v>390</v>
      </c>
      <c r="AV38" s="599" t="s">
        <v>347</v>
      </c>
      <c r="AW38" s="600"/>
      <c r="AX38" s="600"/>
      <c r="AY38" s="600"/>
      <c r="AZ38" s="600"/>
      <c r="BA38" s="600"/>
      <c r="BB38" s="600"/>
      <c r="BC38" s="600"/>
      <c r="BD38" s="600"/>
      <c r="BE38" s="600"/>
      <c r="BF38" s="600"/>
      <c r="BG38" s="600"/>
      <c r="BH38" s="600"/>
      <c r="BI38" s="600"/>
      <c r="BJ38" s="600"/>
      <c r="BK38" s="600"/>
      <c r="BL38" s="600"/>
      <c r="BM38" s="600"/>
      <c r="BN38" s="600"/>
      <c r="BO38" s="600"/>
      <c r="BP38" s="600"/>
      <c r="BQ38" s="600"/>
      <c r="BR38" s="600"/>
      <c r="BS38" s="600"/>
      <c r="BT38" s="600"/>
      <c r="BU38" s="600"/>
      <c r="BV38" s="600"/>
      <c r="BW38" s="600"/>
      <c r="BX38" s="600"/>
      <c r="BY38" s="600"/>
      <c r="BZ38" s="600"/>
      <c r="CA38" s="600"/>
      <c r="CB38" s="600"/>
      <c r="CC38" s="600"/>
      <c r="CD38" s="600"/>
      <c r="CE38" s="600"/>
      <c r="CF38" s="600"/>
      <c r="CG38" s="600"/>
      <c r="CH38" s="600"/>
      <c r="CI38" s="600"/>
      <c r="CJ38" s="600"/>
      <c r="CK38" s="601"/>
    </row>
    <row r="39" spans="3:135" ht="13" customHeight="1">
      <c r="AV39" s="602"/>
      <c r="AW39" s="603"/>
      <c r="AX39" s="603"/>
      <c r="AY39" s="603"/>
      <c r="AZ39" s="603"/>
      <c r="BA39" s="603"/>
      <c r="BB39" s="603"/>
      <c r="BC39" s="603"/>
      <c r="BD39" s="603"/>
      <c r="BE39" s="603"/>
      <c r="BF39" s="603"/>
      <c r="BG39" s="603"/>
      <c r="BH39" s="603"/>
      <c r="BI39" s="603"/>
      <c r="BJ39" s="603"/>
      <c r="BK39" s="603"/>
      <c r="BL39" s="603"/>
      <c r="BM39" s="603"/>
      <c r="BN39" s="603"/>
      <c r="BO39" s="603"/>
      <c r="BP39" s="603"/>
      <c r="BQ39" s="603"/>
      <c r="BR39" s="603"/>
      <c r="BS39" s="603"/>
      <c r="BT39" s="603"/>
      <c r="BU39" s="603"/>
      <c r="BV39" s="603"/>
      <c r="BW39" s="603"/>
      <c r="BX39" s="603"/>
      <c r="BY39" s="603"/>
      <c r="BZ39" s="603"/>
      <c r="CA39" s="603"/>
      <c r="CB39" s="603"/>
      <c r="CC39" s="603"/>
      <c r="CD39" s="603"/>
      <c r="CE39" s="603"/>
      <c r="CF39" s="603"/>
      <c r="CG39" s="603"/>
      <c r="CH39" s="603"/>
      <c r="CI39" s="603"/>
      <c r="CJ39" s="603"/>
      <c r="CK39" s="604"/>
    </row>
    <row r="40" spans="3:135" ht="13" customHeight="1" thickBot="1">
      <c r="AV40" s="605"/>
      <c r="AW40" s="606"/>
      <c r="AX40" s="606"/>
      <c r="AY40" s="606"/>
      <c r="AZ40" s="606"/>
      <c r="BA40" s="606"/>
      <c r="BB40" s="606"/>
      <c r="BC40" s="606"/>
      <c r="BD40" s="606"/>
      <c r="BE40" s="606"/>
      <c r="BF40" s="606"/>
      <c r="BG40" s="606"/>
      <c r="BH40" s="606"/>
      <c r="BI40" s="606"/>
      <c r="BJ40" s="606"/>
      <c r="BK40" s="606"/>
      <c r="BL40" s="606"/>
      <c r="BM40" s="606"/>
      <c r="BN40" s="606"/>
      <c r="BO40" s="606"/>
      <c r="BP40" s="606"/>
      <c r="BQ40" s="606"/>
      <c r="BR40" s="606"/>
      <c r="BS40" s="606"/>
      <c r="BT40" s="606"/>
      <c r="BU40" s="606"/>
      <c r="BV40" s="606"/>
      <c r="BW40" s="606"/>
      <c r="BX40" s="606"/>
      <c r="BY40" s="606"/>
      <c r="BZ40" s="606"/>
      <c r="CA40" s="606"/>
      <c r="CB40" s="606"/>
      <c r="CC40" s="606"/>
      <c r="CD40" s="606"/>
      <c r="CE40" s="606"/>
      <c r="CF40" s="606"/>
      <c r="CG40" s="606"/>
      <c r="CH40" s="606"/>
      <c r="CI40" s="606"/>
      <c r="CJ40" s="606"/>
      <c r="CK40" s="607"/>
    </row>
    <row r="41" spans="3:135" ht="13" customHeight="1" thickTop="1" thickBot="1">
      <c r="C41" s="9" t="s">
        <v>288</v>
      </c>
      <c r="CP41" s="259"/>
      <c r="CQ41" s="259"/>
      <c r="CR41" s="259"/>
      <c r="CS41" s="259"/>
      <c r="CT41" s="259"/>
      <c r="CU41" s="259"/>
      <c r="CV41" s="259"/>
      <c r="CW41" s="259"/>
      <c r="CX41" s="259"/>
      <c r="CY41" s="259"/>
      <c r="CZ41" s="259"/>
      <c r="DA41" s="259"/>
      <c r="DB41" s="259"/>
      <c r="DC41" s="259"/>
      <c r="DD41" s="259"/>
      <c r="DE41" s="259"/>
      <c r="DF41" s="259"/>
      <c r="DG41" s="259"/>
      <c r="DH41" s="259"/>
      <c r="DI41" s="259"/>
      <c r="DJ41" s="259"/>
      <c r="DK41" s="259"/>
      <c r="DL41" s="259"/>
      <c r="DM41" s="259"/>
      <c r="DN41" s="259"/>
      <c r="DO41" s="259"/>
      <c r="DP41" s="259"/>
      <c r="DQ41" s="259"/>
      <c r="DR41" s="259"/>
      <c r="DS41" s="259"/>
      <c r="DT41" s="259"/>
      <c r="DU41" s="259"/>
      <c r="DV41" s="259"/>
      <c r="DW41" s="259"/>
      <c r="DX41" s="259"/>
      <c r="DY41" s="259"/>
      <c r="DZ41" s="259"/>
      <c r="EA41" s="259"/>
      <c r="EB41" s="259"/>
      <c r="EC41" s="259"/>
      <c r="ED41" s="259"/>
      <c r="EE41" s="259"/>
    </row>
    <row r="42" spans="3:135" ht="13" customHeight="1" thickTop="1">
      <c r="C42" s="83" t="s">
        <v>282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20"/>
      <c r="AH42" s="417" t="s">
        <v>554</v>
      </c>
      <c r="AI42" s="418"/>
      <c r="AJ42" s="418"/>
      <c r="AK42" s="418"/>
      <c r="AL42" s="418"/>
      <c r="AM42" s="418"/>
      <c r="AN42" s="418"/>
      <c r="AO42" s="418"/>
      <c r="AP42" s="418"/>
      <c r="AQ42" s="418"/>
      <c r="AR42" s="418"/>
      <c r="AS42" s="418"/>
      <c r="AT42" s="418"/>
      <c r="AU42" s="418"/>
      <c r="AV42" s="418"/>
      <c r="AW42" s="418"/>
      <c r="AX42" s="418"/>
      <c r="AY42" s="418"/>
      <c r="AZ42" s="418"/>
      <c r="BA42" s="418"/>
      <c r="BB42" s="418"/>
      <c r="BC42" s="418"/>
      <c r="BD42" s="418"/>
      <c r="BE42" s="419"/>
      <c r="BR42" s="287" t="s">
        <v>557</v>
      </c>
      <c r="BS42" s="333"/>
      <c r="BT42" s="333"/>
      <c r="BU42" s="333"/>
      <c r="BV42" s="333"/>
      <c r="BW42" s="333"/>
      <c r="BX42" s="333"/>
      <c r="BY42" s="333"/>
      <c r="BZ42" s="333"/>
      <c r="CA42" s="333"/>
      <c r="CB42" s="333"/>
      <c r="CC42" s="333"/>
      <c r="CD42" s="333"/>
      <c r="CE42" s="333"/>
      <c r="CF42" s="333"/>
      <c r="CG42" s="333"/>
      <c r="CH42" s="333"/>
      <c r="CI42" s="333"/>
      <c r="CJ42" s="333"/>
      <c r="CK42" s="333"/>
      <c r="CL42" s="333"/>
      <c r="CM42" s="333"/>
      <c r="CN42" s="334"/>
    </row>
    <row r="43" spans="3:135" ht="13" customHeight="1">
      <c r="C43" s="5" t="s">
        <v>235</v>
      </c>
      <c r="X43" s="21"/>
      <c r="AH43" s="420"/>
      <c r="AI43" s="421"/>
      <c r="AJ43" s="421"/>
      <c r="AK43" s="421"/>
      <c r="AL43" s="421"/>
      <c r="AM43" s="421"/>
      <c r="AN43" s="421"/>
      <c r="AO43" s="421"/>
      <c r="AP43" s="421"/>
      <c r="AQ43" s="421"/>
      <c r="AR43" s="421"/>
      <c r="AS43" s="421"/>
      <c r="AT43" s="421"/>
      <c r="AU43" s="421"/>
      <c r="AV43" s="421"/>
      <c r="AW43" s="421"/>
      <c r="AX43" s="421"/>
      <c r="AY43" s="421"/>
      <c r="AZ43" s="421"/>
      <c r="BA43" s="421"/>
      <c r="BB43" s="421"/>
      <c r="BC43" s="421"/>
      <c r="BD43" s="421"/>
      <c r="BE43" s="422"/>
      <c r="BR43" s="335"/>
      <c r="BS43" s="336"/>
      <c r="BT43" s="336"/>
      <c r="BU43" s="336"/>
      <c r="BV43" s="336"/>
      <c r="BW43" s="336"/>
      <c r="BX43" s="336"/>
      <c r="BY43" s="336"/>
      <c r="BZ43" s="336"/>
      <c r="CA43" s="336"/>
      <c r="CB43" s="336"/>
      <c r="CC43" s="336"/>
      <c r="CD43" s="336"/>
      <c r="CE43" s="336"/>
      <c r="CF43" s="336"/>
      <c r="CG43" s="336"/>
      <c r="CH43" s="336"/>
      <c r="CI43" s="336"/>
      <c r="CJ43" s="336"/>
      <c r="CK43" s="336"/>
      <c r="CL43" s="336"/>
      <c r="CM43" s="336"/>
      <c r="CN43" s="337"/>
    </row>
    <row r="44" spans="3:135" ht="13" customHeight="1">
      <c r="C44" s="5" t="s">
        <v>283</v>
      </c>
      <c r="X44" s="21"/>
      <c r="AH44" s="420"/>
      <c r="AI44" s="421"/>
      <c r="AJ44" s="421"/>
      <c r="AK44" s="421"/>
      <c r="AL44" s="421"/>
      <c r="AM44" s="421"/>
      <c r="AN44" s="421"/>
      <c r="AO44" s="421"/>
      <c r="AP44" s="421"/>
      <c r="AQ44" s="421"/>
      <c r="AR44" s="421"/>
      <c r="AS44" s="421"/>
      <c r="AT44" s="421"/>
      <c r="AU44" s="421"/>
      <c r="AV44" s="421"/>
      <c r="AW44" s="421"/>
      <c r="AX44" s="421"/>
      <c r="AY44" s="421"/>
      <c r="AZ44" s="421"/>
      <c r="BA44" s="421"/>
      <c r="BB44" s="421"/>
      <c r="BC44" s="421"/>
      <c r="BD44" s="421"/>
      <c r="BE44" s="422"/>
      <c r="BR44" s="335"/>
      <c r="BS44" s="336"/>
      <c r="BT44" s="336"/>
      <c r="BU44" s="336"/>
      <c r="BV44" s="336"/>
      <c r="BW44" s="336"/>
      <c r="BX44" s="336"/>
      <c r="BY44" s="336"/>
      <c r="BZ44" s="336"/>
      <c r="CA44" s="336"/>
      <c r="CB44" s="336"/>
      <c r="CC44" s="336"/>
      <c r="CD44" s="336"/>
      <c r="CE44" s="336"/>
      <c r="CF44" s="336"/>
      <c r="CG44" s="336"/>
      <c r="CH44" s="336"/>
      <c r="CI44" s="336"/>
      <c r="CJ44" s="336"/>
      <c r="CK44" s="336"/>
      <c r="CL44" s="336"/>
      <c r="CM44" s="336"/>
      <c r="CN44" s="337"/>
    </row>
    <row r="45" spans="3:135" ht="13" customHeight="1" thickBot="1">
      <c r="C45" s="6" t="s">
        <v>549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22"/>
      <c r="AH45" s="423"/>
      <c r="AI45" s="424"/>
      <c r="AJ45" s="424"/>
      <c r="AK45" s="424"/>
      <c r="AL45" s="424"/>
      <c r="AM45" s="424"/>
      <c r="AN45" s="424"/>
      <c r="AO45" s="424"/>
      <c r="AP45" s="424"/>
      <c r="AQ45" s="424"/>
      <c r="AR45" s="424"/>
      <c r="AS45" s="424"/>
      <c r="AT45" s="424"/>
      <c r="AU45" s="424"/>
      <c r="AV45" s="424"/>
      <c r="AW45" s="424"/>
      <c r="AX45" s="424"/>
      <c r="AY45" s="424"/>
      <c r="AZ45" s="424"/>
      <c r="BA45" s="424"/>
      <c r="BB45" s="424"/>
      <c r="BC45" s="424"/>
      <c r="BD45" s="424"/>
      <c r="BE45" s="425"/>
      <c r="BR45" s="338"/>
      <c r="BS45" s="339"/>
      <c r="BT45" s="339"/>
      <c r="BU45" s="339"/>
      <c r="BV45" s="339"/>
      <c r="BW45" s="339"/>
      <c r="BX45" s="339"/>
      <c r="BY45" s="339"/>
      <c r="BZ45" s="339"/>
      <c r="CA45" s="339"/>
      <c r="CB45" s="339"/>
      <c r="CC45" s="339"/>
      <c r="CD45" s="339"/>
      <c r="CE45" s="339"/>
      <c r="CF45" s="339"/>
      <c r="CG45" s="339"/>
      <c r="CH45" s="339"/>
      <c r="CI45" s="339"/>
      <c r="CJ45" s="339"/>
      <c r="CK45" s="339"/>
      <c r="CL45" s="339"/>
      <c r="CM45" s="339"/>
      <c r="CN45" s="340"/>
    </row>
    <row r="46" spans="3:135" ht="13" customHeight="1" thickTop="1"/>
    <row r="49" spans="28:51" ht="13" customHeight="1">
      <c r="AB49" s="260"/>
      <c r="AC49" s="260"/>
      <c r="AD49" s="260"/>
      <c r="AE49" s="260"/>
      <c r="AF49" s="260"/>
      <c r="AG49" s="260"/>
      <c r="AH49" s="260"/>
      <c r="AI49" s="260"/>
      <c r="AJ49" s="260"/>
      <c r="AK49" s="260"/>
      <c r="AL49" s="260"/>
      <c r="AM49" s="260"/>
      <c r="AN49" s="260"/>
      <c r="AO49" s="260"/>
      <c r="AP49" s="260"/>
      <c r="AQ49" s="260"/>
      <c r="AR49" s="260"/>
      <c r="AS49" s="260"/>
      <c r="AT49" s="260"/>
      <c r="AU49" s="260"/>
      <c r="AV49" s="260"/>
      <c r="AW49" s="260"/>
      <c r="AX49" s="260"/>
      <c r="AY49" s="260"/>
    </row>
  </sheetData>
  <mergeCells count="274">
    <mergeCell ref="C21:AO22"/>
    <mergeCell ref="C10:N10"/>
    <mergeCell ref="C9:N9"/>
    <mergeCell ref="BT23:BY24"/>
    <mergeCell ref="BZ23:CE24"/>
    <mergeCell ref="AV35:CK36"/>
    <mergeCell ref="AT34:AU34"/>
    <mergeCell ref="AT33:AU33"/>
    <mergeCell ref="AT32:AU32"/>
    <mergeCell ref="AT27:AU27"/>
    <mergeCell ref="AT28:AU28"/>
    <mergeCell ref="AT29:AU29"/>
    <mergeCell ref="AT30:AU30"/>
    <mergeCell ref="AT31:AU31"/>
    <mergeCell ref="BB23:BG24"/>
    <mergeCell ref="BH23:BM24"/>
    <mergeCell ref="BN23:BS24"/>
    <mergeCell ref="AV11:BA11"/>
    <mergeCell ref="AJ9:AO9"/>
    <mergeCell ref="AJ10:AO10"/>
    <mergeCell ref="AJ11:AO11"/>
    <mergeCell ref="AF14:AI14"/>
    <mergeCell ref="AV14:BA14"/>
    <mergeCell ref="AJ12:AO12"/>
    <mergeCell ref="AV19:CK20"/>
    <mergeCell ref="AT18:AU18"/>
    <mergeCell ref="AV23:BA24"/>
    <mergeCell ref="CF23:CK24"/>
    <mergeCell ref="AP13:AQ13"/>
    <mergeCell ref="AP12:AQ12"/>
    <mergeCell ref="AP14:AQ14"/>
    <mergeCell ref="AA12:AD12"/>
    <mergeCell ref="AA13:AD13"/>
    <mergeCell ref="AA14:AD14"/>
    <mergeCell ref="AA15:AD15"/>
    <mergeCell ref="AA16:AD16"/>
    <mergeCell ref="AT12:AU12"/>
    <mergeCell ref="AT13:AU13"/>
    <mergeCell ref="AV12:BA12"/>
    <mergeCell ref="AV15:BA15"/>
    <mergeCell ref="AV16:BA16"/>
    <mergeCell ref="AV17:BA17"/>
    <mergeCell ref="AV18:BA18"/>
    <mergeCell ref="AJ14:AO14"/>
    <mergeCell ref="AJ15:AO15"/>
    <mergeCell ref="AJ16:AO16"/>
    <mergeCell ref="AJ17:AO17"/>
    <mergeCell ref="AJ18:AO18"/>
    <mergeCell ref="AP9:AQ9"/>
    <mergeCell ref="AF13:AI13"/>
    <mergeCell ref="AF9:AI9"/>
    <mergeCell ref="AF10:AI10"/>
    <mergeCell ref="AF11:AI11"/>
    <mergeCell ref="AV9:BA9"/>
    <mergeCell ref="AV10:BA10"/>
    <mergeCell ref="AJ13:AO13"/>
    <mergeCell ref="C14:N14"/>
    <mergeCell ref="C13:N13"/>
    <mergeCell ref="C12:N12"/>
    <mergeCell ref="C11:N11"/>
    <mergeCell ref="AV13:BA13"/>
    <mergeCell ref="AF12:AI12"/>
    <mergeCell ref="AP11:AQ11"/>
    <mergeCell ref="Q9:U9"/>
    <mergeCell ref="Q10:U10"/>
    <mergeCell ref="AA10:AD10"/>
    <mergeCell ref="AA11:AD11"/>
    <mergeCell ref="AT9:AU9"/>
    <mergeCell ref="AT10:AU10"/>
    <mergeCell ref="AT11:AU11"/>
    <mergeCell ref="AA9:AD9"/>
    <mergeCell ref="AP10:AQ10"/>
    <mergeCell ref="C3:AU3"/>
    <mergeCell ref="AV3:CN3"/>
    <mergeCell ref="CF7:CK8"/>
    <mergeCell ref="CH4:CN4"/>
    <mergeCell ref="AV5:BM6"/>
    <mergeCell ref="AV7:BA8"/>
    <mergeCell ref="BB7:BG8"/>
    <mergeCell ref="C5:AO6"/>
    <mergeCell ref="BT7:BY8"/>
    <mergeCell ref="BN7:BS8"/>
    <mergeCell ref="BZ7:CE8"/>
    <mergeCell ref="C7:P8"/>
    <mergeCell ref="Q7:U8"/>
    <mergeCell ref="V7:AI7"/>
    <mergeCell ref="AJ7:AO8"/>
    <mergeCell ref="V8:Z8"/>
    <mergeCell ref="BH7:BM8"/>
    <mergeCell ref="AA8:AD8"/>
    <mergeCell ref="AF8:AI8"/>
    <mergeCell ref="AF19:AI19"/>
    <mergeCell ref="AF20:AI20"/>
    <mergeCell ref="AA17:AD17"/>
    <mergeCell ref="AA18:AD18"/>
    <mergeCell ref="AA20:AD20"/>
    <mergeCell ref="AJ19:AO19"/>
    <mergeCell ref="AJ20:AO20"/>
    <mergeCell ref="V20:Z20"/>
    <mergeCell ref="C19:N19"/>
    <mergeCell ref="C18:N18"/>
    <mergeCell ref="C17:N17"/>
    <mergeCell ref="C16:N16"/>
    <mergeCell ref="Q18:U18"/>
    <mergeCell ref="Q19:U19"/>
    <mergeCell ref="AA19:AD19"/>
    <mergeCell ref="V18:Z18"/>
    <mergeCell ref="V19:Z19"/>
    <mergeCell ref="Q20:U20"/>
    <mergeCell ref="Q15:U15"/>
    <mergeCell ref="Q16:U16"/>
    <mergeCell ref="Q17:U17"/>
    <mergeCell ref="C20:N20"/>
    <mergeCell ref="C15:N15"/>
    <mergeCell ref="V9:Z9"/>
    <mergeCell ref="V10:Z10"/>
    <mergeCell ref="V11:Z11"/>
    <mergeCell ref="V12:Z12"/>
    <mergeCell ref="V13:Z13"/>
    <mergeCell ref="V14:Z14"/>
    <mergeCell ref="V15:Z15"/>
    <mergeCell ref="V16:Z16"/>
    <mergeCell ref="V17:Z17"/>
    <mergeCell ref="Q11:U11"/>
    <mergeCell ref="Q12:U12"/>
    <mergeCell ref="Q13:U13"/>
    <mergeCell ref="Q14:U14"/>
    <mergeCell ref="BB14:BG14"/>
    <mergeCell ref="BB15:BG15"/>
    <mergeCell ref="BB16:BG16"/>
    <mergeCell ref="BB17:BG17"/>
    <mergeCell ref="BB18:BG18"/>
    <mergeCell ref="AT17:AU17"/>
    <mergeCell ref="AT15:AU15"/>
    <mergeCell ref="AT14:AU14"/>
    <mergeCell ref="AP17:AQ17"/>
    <mergeCell ref="AP16:AQ16"/>
    <mergeCell ref="AP15:AQ15"/>
    <mergeCell ref="AT16:AU16"/>
    <mergeCell ref="AP18:AQ18"/>
    <mergeCell ref="AF15:AI15"/>
    <mergeCell ref="AF16:AI16"/>
    <mergeCell ref="AF17:AI17"/>
    <mergeCell ref="AF18:AI18"/>
    <mergeCell ref="BB9:BG9"/>
    <mergeCell ref="BB10:BG10"/>
    <mergeCell ref="BB11:BG11"/>
    <mergeCell ref="BB12:BG12"/>
    <mergeCell ref="BB13:BG13"/>
    <mergeCell ref="BH14:BM14"/>
    <mergeCell ref="BH15:BM15"/>
    <mergeCell ref="BH16:BM16"/>
    <mergeCell ref="BH17:BM17"/>
    <mergeCell ref="BH18:BM18"/>
    <mergeCell ref="BH9:BM9"/>
    <mergeCell ref="BH10:BM10"/>
    <mergeCell ref="BH11:BM11"/>
    <mergeCell ref="BH12:BM12"/>
    <mergeCell ref="BH13:BM13"/>
    <mergeCell ref="BN14:BS14"/>
    <mergeCell ref="BN15:BS15"/>
    <mergeCell ref="BN16:BS16"/>
    <mergeCell ref="BN17:BS17"/>
    <mergeCell ref="BN18:BS18"/>
    <mergeCell ref="BN9:BS9"/>
    <mergeCell ref="BN10:BS10"/>
    <mergeCell ref="BN11:BS11"/>
    <mergeCell ref="BN12:BS12"/>
    <mergeCell ref="BN13:BS13"/>
    <mergeCell ref="BT14:BY14"/>
    <mergeCell ref="BT15:BY15"/>
    <mergeCell ref="BT16:BY16"/>
    <mergeCell ref="BT17:BY17"/>
    <mergeCell ref="BT18:BY18"/>
    <mergeCell ref="BT9:BY9"/>
    <mergeCell ref="BT10:BY10"/>
    <mergeCell ref="BT11:BY11"/>
    <mergeCell ref="BT12:BY12"/>
    <mergeCell ref="BT13:BY13"/>
    <mergeCell ref="BZ14:CE14"/>
    <mergeCell ref="BZ15:CE15"/>
    <mergeCell ref="BZ16:CE16"/>
    <mergeCell ref="BZ17:CE17"/>
    <mergeCell ref="BZ18:CE18"/>
    <mergeCell ref="BZ9:CE9"/>
    <mergeCell ref="BZ10:CE10"/>
    <mergeCell ref="BZ11:CE11"/>
    <mergeCell ref="BZ12:CE12"/>
    <mergeCell ref="BZ13:CE13"/>
    <mergeCell ref="CF14:CK14"/>
    <mergeCell ref="CF15:CK15"/>
    <mergeCell ref="CF16:CK16"/>
    <mergeCell ref="CF17:CK17"/>
    <mergeCell ref="CF18:CK18"/>
    <mergeCell ref="CF9:CK9"/>
    <mergeCell ref="CF10:CK10"/>
    <mergeCell ref="CF11:CK11"/>
    <mergeCell ref="CF12:CK12"/>
    <mergeCell ref="CF13:CK13"/>
    <mergeCell ref="AV27:BA27"/>
    <mergeCell ref="AV28:BA28"/>
    <mergeCell ref="AV29:BA29"/>
    <mergeCell ref="BB30:BG30"/>
    <mergeCell ref="BB31:BG31"/>
    <mergeCell ref="BB32:BG32"/>
    <mergeCell ref="BB33:BG33"/>
    <mergeCell ref="BB34:BG34"/>
    <mergeCell ref="BB25:BG25"/>
    <mergeCell ref="BB26:BG26"/>
    <mergeCell ref="BB27:BG27"/>
    <mergeCell ref="BB28:BG28"/>
    <mergeCell ref="BB29:BG29"/>
    <mergeCell ref="AV31:BA31"/>
    <mergeCell ref="AV32:BA32"/>
    <mergeCell ref="AV33:BA33"/>
    <mergeCell ref="AV34:BA34"/>
    <mergeCell ref="AV25:BA25"/>
    <mergeCell ref="AV26:BA26"/>
    <mergeCell ref="AV30:BA30"/>
    <mergeCell ref="BH30:BM30"/>
    <mergeCell ref="BH31:BM31"/>
    <mergeCell ref="BH32:BM32"/>
    <mergeCell ref="BH33:BM33"/>
    <mergeCell ref="BH34:BM34"/>
    <mergeCell ref="BH25:BM25"/>
    <mergeCell ref="BH26:BM26"/>
    <mergeCell ref="BH27:BM27"/>
    <mergeCell ref="BH28:BM28"/>
    <mergeCell ref="BH29:BM29"/>
    <mergeCell ref="BN30:BS30"/>
    <mergeCell ref="BN31:BS31"/>
    <mergeCell ref="BN32:BS32"/>
    <mergeCell ref="BN33:BS33"/>
    <mergeCell ref="BN34:BS34"/>
    <mergeCell ref="BN25:BS25"/>
    <mergeCell ref="BN26:BS26"/>
    <mergeCell ref="BN27:BS27"/>
    <mergeCell ref="BN28:BS28"/>
    <mergeCell ref="BN29:BS29"/>
    <mergeCell ref="BZ29:CE29"/>
    <mergeCell ref="BT30:BY30"/>
    <mergeCell ref="BT31:BY31"/>
    <mergeCell ref="BT32:BY32"/>
    <mergeCell ref="BT33:BY33"/>
    <mergeCell ref="BT34:BY34"/>
    <mergeCell ref="BT25:BY25"/>
    <mergeCell ref="BT26:BY26"/>
    <mergeCell ref="BT27:BY27"/>
    <mergeCell ref="BT28:BY28"/>
    <mergeCell ref="BT29:BY29"/>
    <mergeCell ref="AH42:BE45"/>
    <mergeCell ref="BR42:CN45"/>
    <mergeCell ref="AT26:AU26"/>
    <mergeCell ref="AT25:AU25"/>
    <mergeCell ref="AV38:CK40"/>
    <mergeCell ref="CF30:CK30"/>
    <mergeCell ref="CF31:CK31"/>
    <mergeCell ref="CF32:CK32"/>
    <mergeCell ref="CF33:CK33"/>
    <mergeCell ref="CF34:CK34"/>
    <mergeCell ref="CF25:CK25"/>
    <mergeCell ref="CF26:CK26"/>
    <mergeCell ref="CF27:CK27"/>
    <mergeCell ref="CF28:CK28"/>
    <mergeCell ref="CF29:CK29"/>
    <mergeCell ref="BZ30:CE30"/>
    <mergeCell ref="BZ31:CE31"/>
    <mergeCell ref="BZ32:CE32"/>
    <mergeCell ref="BZ33:CE33"/>
    <mergeCell ref="BZ34:CE34"/>
    <mergeCell ref="BZ25:CE25"/>
    <mergeCell ref="BZ26:CE26"/>
    <mergeCell ref="BZ27:CE27"/>
    <mergeCell ref="BZ28:CE28"/>
  </mergeCells>
  <phoneticPr fontId="21"/>
  <dataValidations count="1">
    <dataValidation type="list" allowBlank="1" showInputMessage="1" showErrorMessage="1" sqref="C9:N20" xr:uid="{592DE0AB-200B-48EF-9507-37865218EED6}">
      <formula1>#REF!</formula1>
    </dataValidation>
  </dataValidations>
  <printOptions horizontalCentered="1"/>
  <pageMargins left="7.874015748031496E-2" right="0.11811023622047245" top="0.27559055118110237" bottom="0.27559055118110237" header="0.31496062992125984" footer="0.11811023622047245"/>
  <pageSetup paperSize="9" orientation="landscape" r:id="rId1"/>
  <headerFooter>
    <oddFooter>&amp;L&amp;"Meiryo UI,太字"&amp;9   [ ACL ]&amp;"Meiryo UI,標準" 船社コード: &amp;"Meiryo UI,太字"NSG1&amp;"Meiryo UI,標準"  通知先コード: &amp;"Meiryo UI,太字"5ANSG&amp;R&amp;"Meiryo UI,太字"&amp;9[ シンガポール・トランシップ ]  5 / 13   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2:CU48"/>
  <sheetViews>
    <sheetView view="pageBreakPreview" topLeftCell="A16" zoomScaleNormal="100" zoomScaleSheetLayoutView="100" workbookViewId="0">
      <selection activeCell="DK15" sqref="DK15"/>
    </sheetView>
  </sheetViews>
  <sheetFormatPr defaultColWidth="1.6328125" defaultRowHeight="13" customHeight="1"/>
  <cols>
    <col min="1" max="1" width="1.6328125" style="3"/>
    <col min="2" max="2" width="0.453125" style="3" customWidth="1"/>
    <col min="3" max="24" width="1.6328125" style="3"/>
    <col min="25" max="25" width="1.6328125" style="3" customWidth="1"/>
    <col min="26" max="47" width="1.6328125" style="3"/>
    <col min="48" max="48" width="1.6328125" style="3" customWidth="1"/>
    <col min="49" max="66" width="1.6328125" style="3"/>
    <col min="67" max="67" width="1.6328125" style="3" customWidth="1"/>
    <col min="68" max="16384" width="1.6328125" style="3"/>
  </cols>
  <sheetData>
    <row r="2" spans="1:99" ht="2.15" customHeight="1" thickBot="1"/>
    <row r="3" spans="1:99" ht="30" customHeight="1" thickTop="1" thickBot="1">
      <c r="A3" s="23"/>
      <c r="B3" s="45"/>
      <c r="C3" s="585" t="s">
        <v>232</v>
      </c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85"/>
      <c r="AG3" s="585"/>
      <c r="AH3" s="585"/>
      <c r="AI3" s="585"/>
      <c r="AJ3" s="585"/>
      <c r="AK3" s="585"/>
      <c r="AL3" s="585"/>
      <c r="AM3" s="585"/>
      <c r="AN3" s="585"/>
      <c r="AO3" s="585"/>
      <c r="AP3" s="585"/>
      <c r="AQ3" s="585"/>
      <c r="AR3" s="585"/>
      <c r="AS3" s="585"/>
      <c r="AT3" s="585"/>
      <c r="AU3" s="585"/>
      <c r="AV3" s="298" t="s">
        <v>555</v>
      </c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  <c r="BL3" s="299"/>
      <c r="BM3" s="299"/>
      <c r="BN3" s="299"/>
      <c r="BO3" s="299"/>
      <c r="BP3" s="299"/>
      <c r="BQ3" s="299"/>
      <c r="BR3" s="299"/>
      <c r="BS3" s="299"/>
      <c r="BT3" s="299"/>
      <c r="BU3" s="299"/>
      <c r="BV3" s="299"/>
      <c r="BW3" s="299"/>
      <c r="BX3" s="299"/>
      <c r="BY3" s="299"/>
      <c r="BZ3" s="299"/>
      <c r="CA3" s="299"/>
      <c r="CB3" s="299"/>
      <c r="CC3" s="299"/>
      <c r="CD3" s="299"/>
      <c r="CE3" s="299"/>
      <c r="CF3" s="299"/>
      <c r="CG3" s="299"/>
      <c r="CH3" s="299"/>
      <c r="CI3" s="299"/>
      <c r="CJ3" s="299"/>
      <c r="CK3" s="299"/>
      <c r="CL3" s="299"/>
      <c r="CM3" s="299"/>
      <c r="CN3" s="299"/>
      <c r="CO3" s="44"/>
      <c r="CP3" s="44"/>
      <c r="CQ3" s="24"/>
      <c r="CR3" s="24"/>
      <c r="CS3" s="24"/>
      <c r="CT3" s="24"/>
      <c r="CU3" s="24"/>
    </row>
    <row r="4" spans="1:99" ht="15" customHeight="1" thickTop="1">
      <c r="A4" s="12"/>
      <c r="AW4" s="12"/>
      <c r="AX4" s="12"/>
      <c r="BF4" s="12"/>
      <c r="BG4" s="12"/>
      <c r="CH4" s="300">
        <v>45245</v>
      </c>
      <c r="CI4" s="300"/>
      <c r="CJ4" s="300"/>
      <c r="CK4" s="300"/>
      <c r="CL4" s="300"/>
      <c r="CM4" s="300"/>
      <c r="CN4" s="300"/>
      <c r="CO4" s="43"/>
      <c r="CP4" s="43"/>
    </row>
    <row r="5" spans="1:99" ht="13" customHeight="1">
      <c r="A5" s="12"/>
      <c r="C5" s="395" t="s">
        <v>446</v>
      </c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  <c r="Q5" s="395"/>
      <c r="R5" s="395"/>
      <c r="S5" s="395"/>
      <c r="T5" s="395"/>
      <c r="U5" s="395"/>
      <c r="V5" s="395"/>
      <c r="W5" s="395"/>
      <c r="X5" s="395"/>
      <c r="Y5" s="395"/>
      <c r="Z5" s="395"/>
      <c r="AA5" s="395"/>
      <c r="AB5" s="395"/>
      <c r="AC5" s="395"/>
      <c r="AD5" s="395"/>
      <c r="AE5" s="395"/>
      <c r="AF5" s="395"/>
      <c r="AG5" s="395"/>
      <c r="AH5" s="395"/>
      <c r="AI5" s="395"/>
      <c r="AJ5" s="395"/>
      <c r="AK5" s="395"/>
      <c r="AL5" s="395"/>
      <c r="AM5" s="395"/>
      <c r="AN5" s="395"/>
      <c r="AO5" s="395"/>
      <c r="AV5" s="395" t="s">
        <v>607</v>
      </c>
      <c r="AW5" s="395"/>
      <c r="AX5" s="395"/>
      <c r="AY5" s="395"/>
      <c r="AZ5" s="395"/>
      <c r="BA5" s="395"/>
      <c r="BB5" s="395"/>
      <c r="BC5" s="395"/>
      <c r="BD5" s="395"/>
      <c r="BE5" s="395"/>
      <c r="BF5" s="395"/>
      <c r="BG5" s="395"/>
      <c r="BH5" s="395"/>
      <c r="BI5" s="395"/>
      <c r="BJ5" s="395"/>
      <c r="BK5" s="395"/>
      <c r="BL5" s="395"/>
      <c r="BM5" s="395"/>
      <c r="BN5" s="395"/>
      <c r="BO5" s="395"/>
      <c r="BP5" s="395"/>
      <c r="BQ5" s="395"/>
      <c r="BR5" s="395"/>
      <c r="BS5" s="395"/>
      <c r="BT5" s="395"/>
      <c r="BU5" s="395"/>
      <c r="BV5" s="395"/>
      <c r="BW5" s="395"/>
      <c r="BX5" s="395"/>
      <c r="BY5" s="395"/>
      <c r="BZ5" s="395"/>
      <c r="CA5" s="395"/>
      <c r="CB5" s="395"/>
      <c r="CC5" s="395"/>
      <c r="CD5" s="395"/>
      <c r="CE5" s="395"/>
      <c r="CF5" s="395"/>
      <c r="CG5" s="395"/>
      <c r="CH5" s="395"/>
      <c r="CI5" s="395"/>
      <c r="CJ5" s="395"/>
      <c r="CK5" s="395"/>
      <c r="CL5" s="395"/>
      <c r="CM5" s="395"/>
      <c r="CN5" s="395"/>
      <c r="CO5" s="43"/>
      <c r="CP5" s="43"/>
    </row>
    <row r="6" spans="1:99" ht="13" customHeight="1" thickBot="1">
      <c r="C6" s="396"/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96"/>
      <c r="O6" s="396"/>
      <c r="P6" s="396"/>
      <c r="Q6" s="396"/>
      <c r="R6" s="396"/>
      <c r="S6" s="396"/>
      <c r="T6" s="396"/>
      <c r="U6" s="396"/>
      <c r="V6" s="396"/>
      <c r="W6" s="396"/>
      <c r="X6" s="396"/>
      <c r="Y6" s="396"/>
      <c r="Z6" s="396"/>
      <c r="AA6" s="396"/>
      <c r="AB6" s="396"/>
      <c r="AC6" s="396"/>
      <c r="AD6" s="396"/>
      <c r="AE6" s="396"/>
      <c r="AF6" s="396"/>
      <c r="AG6" s="396"/>
      <c r="AH6" s="396"/>
      <c r="AI6" s="396"/>
      <c r="AJ6" s="396"/>
      <c r="AK6" s="396"/>
      <c r="AL6" s="396"/>
      <c r="AM6" s="396"/>
      <c r="AN6" s="396"/>
      <c r="AO6" s="396"/>
      <c r="AP6" s="135"/>
      <c r="AQ6" s="135"/>
      <c r="AR6" s="135"/>
      <c r="AS6" s="135"/>
      <c r="AT6" s="135"/>
      <c r="AV6" s="396"/>
      <c r="AW6" s="396"/>
      <c r="AX6" s="396"/>
      <c r="AY6" s="396"/>
      <c r="AZ6" s="396"/>
      <c r="BA6" s="396"/>
      <c r="BB6" s="396"/>
      <c r="BC6" s="396"/>
      <c r="BD6" s="396"/>
      <c r="BE6" s="396"/>
      <c r="BF6" s="396"/>
      <c r="BG6" s="396"/>
      <c r="BH6" s="396"/>
      <c r="BI6" s="396"/>
      <c r="BJ6" s="396"/>
      <c r="BK6" s="396"/>
      <c r="BL6" s="396"/>
      <c r="BM6" s="396"/>
      <c r="BN6" s="396"/>
      <c r="BO6" s="396"/>
      <c r="BP6" s="396"/>
      <c r="BQ6" s="396"/>
      <c r="BR6" s="396"/>
      <c r="BS6" s="396"/>
      <c r="BT6" s="396"/>
      <c r="BU6" s="396"/>
      <c r="BV6" s="396"/>
      <c r="BW6" s="396"/>
      <c r="BX6" s="396"/>
      <c r="BY6" s="396"/>
      <c r="BZ6" s="396"/>
      <c r="CA6" s="396"/>
      <c r="CB6" s="396"/>
      <c r="CC6" s="396"/>
      <c r="CD6" s="396"/>
      <c r="CE6" s="396"/>
      <c r="CF6" s="396"/>
      <c r="CG6" s="396"/>
      <c r="CH6" s="396"/>
      <c r="CI6" s="396"/>
      <c r="CJ6" s="396"/>
      <c r="CK6" s="396"/>
      <c r="CL6" s="396"/>
      <c r="CM6" s="396"/>
      <c r="CN6" s="396"/>
    </row>
    <row r="7" spans="1:99" ht="13" customHeight="1" thickTop="1">
      <c r="C7" s="394" t="s">
        <v>32</v>
      </c>
      <c r="D7" s="381"/>
      <c r="E7" s="381"/>
      <c r="F7" s="381"/>
      <c r="G7" s="381"/>
      <c r="H7" s="381"/>
      <c r="I7" s="381"/>
      <c r="J7" s="381"/>
      <c r="K7" s="381"/>
      <c r="L7" s="381"/>
      <c r="M7" s="381"/>
      <c r="N7" s="381"/>
      <c r="O7" s="381"/>
      <c r="P7" s="397"/>
      <c r="Q7" s="380" t="s">
        <v>33</v>
      </c>
      <c r="R7" s="381"/>
      <c r="S7" s="381"/>
      <c r="T7" s="381"/>
      <c r="U7" s="382"/>
      <c r="V7" s="386" t="s">
        <v>31</v>
      </c>
      <c r="W7" s="387"/>
      <c r="X7" s="387"/>
      <c r="Y7" s="387"/>
      <c r="Z7" s="387"/>
      <c r="AA7" s="387"/>
      <c r="AB7" s="387"/>
      <c r="AC7" s="387"/>
      <c r="AD7" s="387"/>
      <c r="AE7" s="387"/>
      <c r="AF7" s="387"/>
      <c r="AG7" s="387"/>
      <c r="AH7" s="387"/>
      <c r="AI7" s="394"/>
      <c r="AJ7" s="374" t="s">
        <v>451</v>
      </c>
      <c r="AK7" s="381"/>
      <c r="AL7" s="381"/>
      <c r="AM7" s="381"/>
      <c r="AN7" s="381"/>
      <c r="AO7" s="708"/>
      <c r="AP7" s="2"/>
      <c r="AV7" s="394" t="s">
        <v>32</v>
      </c>
      <c r="AW7" s="381"/>
      <c r="AX7" s="381"/>
      <c r="AY7" s="381"/>
      <c r="AZ7" s="381"/>
      <c r="BA7" s="381"/>
      <c r="BB7" s="381"/>
      <c r="BC7" s="381"/>
      <c r="BD7" s="381"/>
      <c r="BE7" s="381"/>
      <c r="BF7" s="381"/>
      <c r="BG7" s="381"/>
      <c r="BH7" s="381"/>
      <c r="BI7" s="397"/>
      <c r="BJ7" s="380" t="s">
        <v>33</v>
      </c>
      <c r="BK7" s="381"/>
      <c r="BL7" s="381"/>
      <c r="BM7" s="381"/>
      <c r="BN7" s="382"/>
      <c r="BO7" s="386" t="s">
        <v>31</v>
      </c>
      <c r="BP7" s="387"/>
      <c r="BQ7" s="387"/>
      <c r="BR7" s="387"/>
      <c r="BS7" s="387"/>
      <c r="BT7" s="387"/>
      <c r="BU7" s="387"/>
      <c r="BV7" s="387"/>
      <c r="BW7" s="387"/>
      <c r="BX7" s="387"/>
      <c r="BY7" s="387"/>
      <c r="BZ7" s="387"/>
      <c r="CA7" s="387"/>
      <c r="CB7" s="388"/>
      <c r="CC7" s="411" t="s">
        <v>40</v>
      </c>
      <c r="CD7" s="412"/>
      <c r="CE7" s="412"/>
      <c r="CF7" s="412"/>
      <c r="CG7" s="412"/>
      <c r="CH7" s="547"/>
      <c r="CI7" s="412" t="s">
        <v>287</v>
      </c>
      <c r="CJ7" s="412"/>
      <c r="CK7" s="412"/>
      <c r="CL7" s="412"/>
      <c r="CM7" s="412"/>
      <c r="CN7" s="413"/>
    </row>
    <row r="8" spans="1:99" ht="13" customHeight="1" thickBot="1">
      <c r="C8" s="398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99"/>
      <c r="Q8" s="383"/>
      <c r="R8" s="384"/>
      <c r="S8" s="384"/>
      <c r="T8" s="384"/>
      <c r="U8" s="385"/>
      <c r="V8" s="389" t="s">
        <v>36</v>
      </c>
      <c r="W8" s="390"/>
      <c r="X8" s="390"/>
      <c r="Y8" s="390"/>
      <c r="Z8" s="391"/>
      <c r="AA8" s="310" t="s">
        <v>34</v>
      </c>
      <c r="AB8" s="310"/>
      <c r="AC8" s="310"/>
      <c r="AD8" s="310"/>
      <c r="AE8" s="102" t="s">
        <v>29</v>
      </c>
      <c r="AF8" s="310" t="s">
        <v>35</v>
      </c>
      <c r="AG8" s="310"/>
      <c r="AH8" s="310"/>
      <c r="AI8" s="310"/>
      <c r="AJ8" s="691"/>
      <c r="AK8" s="384"/>
      <c r="AL8" s="384"/>
      <c r="AM8" s="384"/>
      <c r="AN8" s="384"/>
      <c r="AO8" s="709"/>
      <c r="AP8" s="2"/>
      <c r="AV8" s="398"/>
      <c r="AW8" s="384"/>
      <c r="AX8" s="384"/>
      <c r="AY8" s="384"/>
      <c r="AZ8" s="384"/>
      <c r="BA8" s="384"/>
      <c r="BB8" s="384"/>
      <c r="BC8" s="384"/>
      <c r="BD8" s="384"/>
      <c r="BE8" s="384"/>
      <c r="BF8" s="384"/>
      <c r="BG8" s="384"/>
      <c r="BH8" s="384"/>
      <c r="BI8" s="399"/>
      <c r="BJ8" s="383"/>
      <c r="BK8" s="384"/>
      <c r="BL8" s="384"/>
      <c r="BM8" s="384"/>
      <c r="BN8" s="385"/>
      <c r="BO8" s="389" t="s">
        <v>36</v>
      </c>
      <c r="BP8" s="390"/>
      <c r="BQ8" s="390"/>
      <c r="BR8" s="390"/>
      <c r="BS8" s="391"/>
      <c r="BT8" s="310" t="s">
        <v>34</v>
      </c>
      <c r="BU8" s="310"/>
      <c r="BV8" s="310"/>
      <c r="BW8" s="310"/>
      <c r="BX8" s="102" t="s">
        <v>29</v>
      </c>
      <c r="BY8" s="310" t="s">
        <v>35</v>
      </c>
      <c r="BZ8" s="310"/>
      <c r="CA8" s="310"/>
      <c r="CB8" s="310"/>
      <c r="CC8" s="414"/>
      <c r="CD8" s="415"/>
      <c r="CE8" s="415"/>
      <c r="CF8" s="415"/>
      <c r="CG8" s="415"/>
      <c r="CH8" s="548"/>
      <c r="CI8" s="415"/>
      <c r="CJ8" s="415"/>
      <c r="CK8" s="415"/>
      <c r="CL8" s="415"/>
      <c r="CM8" s="415"/>
      <c r="CN8" s="416"/>
    </row>
    <row r="9" spans="1:99" ht="13" customHeight="1" thickTop="1">
      <c r="C9" s="471" t="s">
        <v>666</v>
      </c>
      <c r="D9" s="472"/>
      <c r="E9" s="472"/>
      <c r="F9" s="472"/>
      <c r="G9" s="472"/>
      <c r="H9" s="472"/>
      <c r="I9" s="472"/>
      <c r="J9" s="472"/>
      <c r="K9" s="472"/>
      <c r="L9" s="472"/>
      <c r="M9" s="472"/>
      <c r="N9" s="472"/>
      <c r="O9" s="125"/>
      <c r="P9" s="183"/>
      <c r="Q9" s="320">
        <v>244</v>
      </c>
      <c r="R9" s="321"/>
      <c r="S9" s="321"/>
      <c r="T9" s="321"/>
      <c r="U9" s="322"/>
      <c r="V9" s="408">
        <v>45245</v>
      </c>
      <c r="W9" s="409"/>
      <c r="X9" s="409"/>
      <c r="Y9" s="409"/>
      <c r="Z9" s="410"/>
      <c r="AA9" s="328">
        <v>45248</v>
      </c>
      <c r="AB9" s="328"/>
      <c r="AC9" s="328"/>
      <c r="AD9" s="328"/>
      <c r="AE9" s="101" t="s">
        <v>438</v>
      </c>
      <c r="AF9" s="328">
        <v>45248</v>
      </c>
      <c r="AG9" s="328"/>
      <c r="AH9" s="328">
        <v>45028</v>
      </c>
      <c r="AI9" s="328"/>
      <c r="AJ9" s="305">
        <v>45255</v>
      </c>
      <c r="AK9" s="306"/>
      <c r="AL9" s="306"/>
      <c r="AM9" s="306"/>
      <c r="AN9" s="306"/>
      <c r="AO9" s="307"/>
      <c r="AP9" s="36"/>
      <c r="AV9" s="471" t="s">
        <v>449</v>
      </c>
      <c r="AW9" s="472"/>
      <c r="AX9" s="472"/>
      <c r="AY9" s="472"/>
      <c r="AZ9" s="472"/>
      <c r="BA9" s="472"/>
      <c r="BB9" s="472"/>
      <c r="BC9" s="472"/>
      <c r="BD9" s="472"/>
      <c r="BE9" s="472"/>
      <c r="BF9" s="472"/>
      <c r="BG9" s="472"/>
      <c r="BH9" s="472"/>
      <c r="BI9" s="697"/>
      <c r="BJ9" s="320">
        <v>77</v>
      </c>
      <c r="BK9" s="321"/>
      <c r="BL9" s="321"/>
      <c r="BM9" s="321"/>
      <c r="BN9" s="322"/>
      <c r="BO9" s="408">
        <v>45245</v>
      </c>
      <c r="BP9" s="409"/>
      <c r="BQ9" s="409"/>
      <c r="BR9" s="409"/>
      <c r="BS9" s="410"/>
      <c r="BT9" s="328">
        <v>45247</v>
      </c>
      <c r="BU9" s="328"/>
      <c r="BV9" s="328"/>
      <c r="BW9" s="328"/>
      <c r="BX9" s="101" t="s">
        <v>438</v>
      </c>
      <c r="BY9" s="328">
        <v>45248</v>
      </c>
      <c r="BZ9" s="328"/>
      <c r="CA9" s="328">
        <v>45028</v>
      </c>
      <c r="CB9" s="658"/>
      <c r="CC9" s="305">
        <v>45259</v>
      </c>
      <c r="CD9" s="306"/>
      <c r="CE9" s="306"/>
      <c r="CF9" s="306"/>
      <c r="CG9" s="306"/>
      <c r="CH9" s="438"/>
      <c r="CI9" s="306">
        <v>45259</v>
      </c>
      <c r="CJ9" s="306"/>
      <c r="CK9" s="306"/>
      <c r="CL9" s="306"/>
      <c r="CM9" s="306"/>
      <c r="CN9" s="307"/>
    </row>
    <row r="10" spans="1:99" ht="13" customHeight="1">
      <c r="C10" s="353" t="s">
        <v>667</v>
      </c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124"/>
      <c r="P10" s="17"/>
      <c r="Q10" s="323">
        <v>175</v>
      </c>
      <c r="R10" s="324"/>
      <c r="S10" s="324"/>
      <c r="T10" s="324"/>
      <c r="U10" s="325"/>
      <c r="V10" s="371">
        <v>45251</v>
      </c>
      <c r="W10" s="372"/>
      <c r="X10" s="372"/>
      <c r="Y10" s="372"/>
      <c r="Z10" s="373"/>
      <c r="AA10" s="327">
        <v>45255</v>
      </c>
      <c r="AB10" s="327"/>
      <c r="AC10" s="327"/>
      <c r="AD10" s="327"/>
      <c r="AE10" s="18" t="s">
        <v>438</v>
      </c>
      <c r="AF10" s="327">
        <v>45255</v>
      </c>
      <c r="AG10" s="327"/>
      <c r="AH10" s="327">
        <v>45028</v>
      </c>
      <c r="AI10" s="327"/>
      <c r="AJ10" s="308">
        <v>45262</v>
      </c>
      <c r="AK10" s="309"/>
      <c r="AL10" s="309"/>
      <c r="AM10" s="309"/>
      <c r="AN10" s="309"/>
      <c r="AO10" s="331"/>
      <c r="AP10" s="36"/>
      <c r="AV10" s="353" t="s">
        <v>447</v>
      </c>
      <c r="AW10" s="354"/>
      <c r="AX10" s="354"/>
      <c r="AY10" s="354"/>
      <c r="AZ10" s="354"/>
      <c r="BA10" s="354"/>
      <c r="BB10" s="354"/>
      <c r="BC10" s="354"/>
      <c r="BD10" s="354"/>
      <c r="BE10" s="354"/>
      <c r="BF10" s="354"/>
      <c r="BG10" s="354"/>
      <c r="BH10" s="354"/>
      <c r="BI10" s="355"/>
      <c r="BJ10" s="323">
        <v>246</v>
      </c>
      <c r="BK10" s="324"/>
      <c r="BL10" s="324"/>
      <c r="BM10" s="324"/>
      <c r="BN10" s="325"/>
      <c r="BO10" s="371">
        <v>45251</v>
      </c>
      <c r="BP10" s="372"/>
      <c r="BQ10" s="372"/>
      <c r="BR10" s="372"/>
      <c r="BS10" s="373"/>
      <c r="BT10" s="327">
        <v>45254</v>
      </c>
      <c r="BU10" s="327"/>
      <c r="BV10" s="327"/>
      <c r="BW10" s="327"/>
      <c r="BX10" s="18" t="s">
        <v>438</v>
      </c>
      <c r="BY10" s="327">
        <v>45255</v>
      </c>
      <c r="BZ10" s="327"/>
      <c r="CA10" s="327">
        <v>45028</v>
      </c>
      <c r="CB10" s="624"/>
      <c r="CC10" s="308">
        <v>45266</v>
      </c>
      <c r="CD10" s="309"/>
      <c r="CE10" s="309"/>
      <c r="CF10" s="309"/>
      <c r="CG10" s="309"/>
      <c r="CH10" s="352"/>
      <c r="CI10" s="309">
        <v>45266</v>
      </c>
      <c r="CJ10" s="309"/>
      <c r="CK10" s="309"/>
      <c r="CL10" s="309"/>
      <c r="CM10" s="309"/>
      <c r="CN10" s="331"/>
    </row>
    <row r="11" spans="1:99" ht="13" customHeight="1">
      <c r="C11" s="353" t="s">
        <v>668</v>
      </c>
      <c r="D11" s="354"/>
      <c r="E11" s="354"/>
      <c r="F11" s="354"/>
      <c r="G11" s="354"/>
      <c r="H11" s="354"/>
      <c r="I11" s="354"/>
      <c r="J11" s="354"/>
      <c r="K11" s="354"/>
      <c r="L11" s="354"/>
      <c r="M11" s="354"/>
      <c r="N11" s="354"/>
      <c r="O11" s="124"/>
      <c r="P11" s="17"/>
      <c r="Q11" s="323">
        <v>193</v>
      </c>
      <c r="R11" s="324"/>
      <c r="S11" s="324"/>
      <c r="T11" s="324"/>
      <c r="U11" s="325"/>
      <c r="V11" s="317">
        <v>45259</v>
      </c>
      <c r="W11" s="318"/>
      <c r="X11" s="318"/>
      <c r="Y11" s="318"/>
      <c r="Z11" s="319"/>
      <c r="AA11" s="327">
        <v>45262</v>
      </c>
      <c r="AB11" s="327"/>
      <c r="AC11" s="327"/>
      <c r="AD11" s="327"/>
      <c r="AE11" s="18" t="s">
        <v>438</v>
      </c>
      <c r="AF11" s="327">
        <v>45262</v>
      </c>
      <c r="AG11" s="327"/>
      <c r="AH11" s="327">
        <v>45028</v>
      </c>
      <c r="AI11" s="327"/>
      <c r="AJ11" s="308">
        <v>45269</v>
      </c>
      <c r="AK11" s="309"/>
      <c r="AL11" s="309"/>
      <c r="AM11" s="309"/>
      <c r="AN11" s="309"/>
      <c r="AO11" s="331"/>
      <c r="AP11" s="36"/>
      <c r="AV11" s="353" t="s">
        <v>448</v>
      </c>
      <c r="AW11" s="354"/>
      <c r="AX11" s="354"/>
      <c r="AY11" s="354"/>
      <c r="AZ11" s="354"/>
      <c r="BA11" s="354"/>
      <c r="BB11" s="354"/>
      <c r="BC11" s="354"/>
      <c r="BD11" s="354"/>
      <c r="BE11" s="354"/>
      <c r="BF11" s="354"/>
      <c r="BG11" s="354"/>
      <c r="BH11" s="354"/>
      <c r="BI11" s="355"/>
      <c r="BJ11" s="323">
        <v>233</v>
      </c>
      <c r="BK11" s="324"/>
      <c r="BL11" s="324"/>
      <c r="BM11" s="324"/>
      <c r="BN11" s="325"/>
      <c r="BO11" s="317">
        <v>45259</v>
      </c>
      <c r="BP11" s="318"/>
      <c r="BQ11" s="318"/>
      <c r="BR11" s="318"/>
      <c r="BS11" s="319"/>
      <c r="BT11" s="327">
        <v>45261</v>
      </c>
      <c r="BU11" s="327"/>
      <c r="BV11" s="327"/>
      <c r="BW11" s="327"/>
      <c r="BX11" s="18" t="s">
        <v>438</v>
      </c>
      <c r="BY11" s="327">
        <v>45262</v>
      </c>
      <c r="BZ11" s="327"/>
      <c r="CA11" s="327">
        <v>45028</v>
      </c>
      <c r="CB11" s="624"/>
      <c r="CC11" s="308">
        <v>45273</v>
      </c>
      <c r="CD11" s="309"/>
      <c r="CE11" s="309"/>
      <c r="CF11" s="309"/>
      <c r="CG11" s="309"/>
      <c r="CH11" s="352"/>
      <c r="CI11" s="309">
        <v>45273</v>
      </c>
      <c r="CJ11" s="309"/>
      <c r="CK11" s="309"/>
      <c r="CL11" s="309"/>
      <c r="CM11" s="309"/>
      <c r="CN11" s="331"/>
    </row>
    <row r="12" spans="1:99" ht="13" customHeight="1">
      <c r="C12" s="353" t="s">
        <v>666</v>
      </c>
      <c r="D12" s="354"/>
      <c r="E12" s="354"/>
      <c r="F12" s="354"/>
      <c r="G12" s="354"/>
      <c r="H12" s="354"/>
      <c r="I12" s="354"/>
      <c r="J12" s="354"/>
      <c r="K12" s="354"/>
      <c r="L12" s="354"/>
      <c r="M12" s="354"/>
      <c r="N12" s="354"/>
      <c r="O12" s="124"/>
      <c r="P12" s="17" t="s">
        <v>565</v>
      </c>
      <c r="Q12" s="323" t="s">
        <v>669</v>
      </c>
      <c r="R12" s="324"/>
      <c r="S12" s="324"/>
      <c r="T12" s="324"/>
      <c r="U12" s="325"/>
      <c r="V12" s="317">
        <v>45266</v>
      </c>
      <c r="W12" s="318"/>
      <c r="X12" s="318"/>
      <c r="Y12" s="318"/>
      <c r="Z12" s="319"/>
      <c r="AA12" s="327">
        <v>45269</v>
      </c>
      <c r="AB12" s="327"/>
      <c r="AC12" s="327"/>
      <c r="AD12" s="327"/>
      <c r="AE12" s="18" t="s">
        <v>438</v>
      </c>
      <c r="AF12" s="327">
        <v>45269</v>
      </c>
      <c r="AG12" s="327"/>
      <c r="AH12" s="327">
        <v>45028</v>
      </c>
      <c r="AI12" s="327"/>
      <c r="AJ12" s="308">
        <v>45276</v>
      </c>
      <c r="AK12" s="309"/>
      <c r="AL12" s="309"/>
      <c r="AM12" s="309"/>
      <c r="AN12" s="309"/>
      <c r="AO12" s="331"/>
      <c r="AP12" s="36"/>
      <c r="AV12" s="353" t="s">
        <v>449</v>
      </c>
      <c r="AW12" s="354"/>
      <c r="AX12" s="354"/>
      <c r="AY12" s="354"/>
      <c r="AZ12" s="354"/>
      <c r="BA12" s="354"/>
      <c r="BB12" s="354"/>
      <c r="BC12" s="354"/>
      <c r="BD12" s="354"/>
      <c r="BE12" s="354"/>
      <c r="BF12" s="354"/>
      <c r="BG12" s="354"/>
      <c r="BH12" s="354"/>
      <c r="BI12" s="355"/>
      <c r="BJ12" s="323">
        <v>78</v>
      </c>
      <c r="BK12" s="324"/>
      <c r="BL12" s="324"/>
      <c r="BM12" s="324"/>
      <c r="BN12" s="325"/>
      <c r="BO12" s="317">
        <v>45266</v>
      </c>
      <c r="BP12" s="318"/>
      <c r="BQ12" s="318"/>
      <c r="BR12" s="318"/>
      <c r="BS12" s="319"/>
      <c r="BT12" s="327">
        <v>45268</v>
      </c>
      <c r="BU12" s="327"/>
      <c r="BV12" s="327"/>
      <c r="BW12" s="327"/>
      <c r="BX12" s="18" t="s">
        <v>438</v>
      </c>
      <c r="BY12" s="327">
        <v>45269</v>
      </c>
      <c r="BZ12" s="327"/>
      <c r="CA12" s="327">
        <v>45028</v>
      </c>
      <c r="CB12" s="624"/>
      <c r="CC12" s="308">
        <v>45280</v>
      </c>
      <c r="CD12" s="309"/>
      <c r="CE12" s="309"/>
      <c r="CF12" s="309"/>
      <c r="CG12" s="309"/>
      <c r="CH12" s="352"/>
      <c r="CI12" s="309">
        <v>45280</v>
      </c>
      <c r="CJ12" s="309"/>
      <c r="CK12" s="309"/>
      <c r="CL12" s="309"/>
      <c r="CM12" s="309"/>
      <c r="CN12" s="331"/>
    </row>
    <row r="13" spans="1:99" ht="13" customHeight="1">
      <c r="C13" s="353" t="s">
        <v>667</v>
      </c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124"/>
      <c r="P13" s="17" t="s">
        <v>565</v>
      </c>
      <c r="Q13" s="323">
        <v>176</v>
      </c>
      <c r="R13" s="324"/>
      <c r="S13" s="324"/>
      <c r="T13" s="324"/>
      <c r="U13" s="325"/>
      <c r="V13" s="317">
        <v>45273</v>
      </c>
      <c r="W13" s="318"/>
      <c r="X13" s="318"/>
      <c r="Y13" s="318"/>
      <c r="Z13" s="319"/>
      <c r="AA13" s="327">
        <v>45276</v>
      </c>
      <c r="AB13" s="327"/>
      <c r="AC13" s="327"/>
      <c r="AD13" s="327"/>
      <c r="AE13" s="18" t="s">
        <v>438</v>
      </c>
      <c r="AF13" s="327">
        <v>45276</v>
      </c>
      <c r="AG13" s="327"/>
      <c r="AH13" s="327">
        <v>45028</v>
      </c>
      <c r="AI13" s="327"/>
      <c r="AJ13" s="308">
        <v>45283</v>
      </c>
      <c r="AK13" s="309"/>
      <c r="AL13" s="309"/>
      <c r="AM13" s="309"/>
      <c r="AN13" s="309"/>
      <c r="AO13" s="331"/>
      <c r="AP13" s="36"/>
      <c r="AV13" s="353" t="s">
        <v>447</v>
      </c>
      <c r="AW13" s="354"/>
      <c r="AX13" s="354"/>
      <c r="AY13" s="354"/>
      <c r="AZ13" s="354"/>
      <c r="BA13" s="354"/>
      <c r="BB13" s="354"/>
      <c r="BC13" s="354"/>
      <c r="BD13" s="354"/>
      <c r="BE13" s="354"/>
      <c r="BF13" s="354"/>
      <c r="BG13" s="354"/>
      <c r="BH13" s="354"/>
      <c r="BI13" s="355"/>
      <c r="BJ13" s="323">
        <v>247</v>
      </c>
      <c r="BK13" s="324"/>
      <c r="BL13" s="324"/>
      <c r="BM13" s="324"/>
      <c r="BN13" s="325"/>
      <c r="BO13" s="317">
        <v>45273</v>
      </c>
      <c r="BP13" s="318"/>
      <c r="BQ13" s="318"/>
      <c r="BR13" s="318"/>
      <c r="BS13" s="319"/>
      <c r="BT13" s="327">
        <v>45275</v>
      </c>
      <c r="BU13" s="327"/>
      <c r="BV13" s="327"/>
      <c r="BW13" s="327"/>
      <c r="BX13" s="18" t="s">
        <v>438</v>
      </c>
      <c r="BY13" s="327">
        <v>45276</v>
      </c>
      <c r="BZ13" s="327"/>
      <c r="CA13" s="327">
        <v>45028</v>
      </c>
      <c r="CB13" s="624"/>
      <c r="CC13" s="308">
        <v>45287</v>
      </c>
      <c r="CD13" s="309"/>
      <c r="CE13" s="309"/>
      <c r="CF13" s="309"/>
      <c r="CG13" s="309"/>
      <c r="CH13" s="352"/>
      <c r="CI13" s="309">
        <v>45287</v>
      </c>
      <c r="CJ13" s="309"/>
      <c r="CK13" s="309"/>
      <c r="CL13" s="309"/>
      <c r="CM13" s="309"/>
      <c r="CN13" s="331"/>
    </row>
    <row r="14" spans="1:99" ht="13" customHeight="1" thickBot="1">
      <c r="C14" s="353" t="s">
        <v>668</v>
      </c>
      <c r="D14" s="354"/>
      <c r="E14" s="354"/>
      <c r="F14" s="354"/>
      <c r="G14" s="354"/>
      <c r="H14" s="354"/>
      <c r="I14" s="354"/>
      <c r="J14" s="354"/>
      <c r="K14" s="354"/>
      <c r="L14" s="354"/>
      <c r="M14" s="354"/>
      <c r="N14" s="354"/>
      <c r="O14" s="124"/>
      <c r="P14" s="17" t="s">
        <v>565</v>
      </c>
      <c r="Q14" s="323">
        <v>194</v>
      </c>
      <c r="R14" s="324"/>
      <c r="S14" s="324"/>
      <c r="T14" s="324"/>
      <c r="U14" s="325"/>
      <c r="V14" s="317">
        <v>45280</v>
      </c>
      <c r="W14" s="318"/>
      <c r="X14" s="318"/>
      <c r="Y14" s="318"/>
      <c r="Z14" s="319"/>
      <c r="AA14" s="327">
        <v>45283</v>
      </c>
      <c r="AB14" s="327"/>
      <c r="AC14" s="327"/>
      <c r="AD14" s="327"/>
      <c r="AE14" s="18" t="s">
        <v>438</v>
      </c>
      <c r="AF14" s="327">
        <v>45283</v>
      </c>
      <c r="AG14" s="327"/>
      <c r="AH14" s="327">
        <v>45028</v>
      </c>
      <c r="AI14" s="327"/>
      <c r="AJ14" s="308">
        <v>45290</v>
      </c>
      <c r="AK14" s="309"/>
      <c r="AL14" s="309"/>
      <c r="AM14" s="309"/>
      <c r="AN14" s="309"/>
      <c r="AO14" s="331"/>
      <c r="AP14" s="36"/>
      <c r="AV14" s="353" t="s">
        <v>448</v>
      </c>
      <c r="AW14" s="354"/>
      <c r="AX14" s="354"/>
      <c r="AY14" s="354"/>
      <c r="AZ14" s="354"/>
      <c r="BA14" s="354"/>
      <c r="BB14" s="354"/>
      <c r="BC14" s="354"/>
      <c r="BD14" s="354"/>
      <c r="BE14" s="354"/>
      <c r="BF14" s="354"/>
      <c r="BG14" s="354"/>
      <c r="BH14" s="354"/>
      <c r="BI14" s="355"/>
      <c r="BJ14" s="323" t="s">
        <v>670</v>
      </c>
      <c r="BK14" s="324"/>
      <c r="BL14" s="324"/>
      <c r="BM14" s="324"/>
      <c r="BN14" s="325"/>
      <c r="BO14" s="317">
        <v>45280</v>
      </c>
      <c r="BP14" s="318"/>
      <c r="BQ14" s="318"/>
      <c r="BR14" s="318"/>
      <c r="BS14" s="319"/>
      <c r="BT14" s="327">
        <v>45282</v>
      </c>
      <c r="BU14" s="327"/>
      <c r="BV14" s="327"/>
      <c r="BW14" s="327"/>
      <c r="BX14" s="18" t="s">
        <v>438</v>
      </c>
      <c r="BY14" s="327">
        <v>45283</v>
      </c>
      <c r="BZ14" s="327"/>
      <c r="CA14" s="327">
        <v>45028</v>
      </c>
      <c r="CB14" s="624"/>
      <c r="CC14" s="308">
        <v>45294</v>
      </c>
      <c r="CD14" s="309"/>
      <c r="CE14" s="309"/>
      <c r="CF14" s="309"/>
      <c r="CG14" s="309"/>
      <c r="CH14" s="352"/>
      <c r="CI14" s="309">
        <v>45294</v>
      </c>
      <c r="CJ14" s="309"/>
      <c r="CK14" s="309"/>
      <c r="CL14" s="309"/>
      <c r="CM14" s="309"/>
      <c r="CN14" s="331"/>
    </row>
    <row r="15" spans="1:99" ht="13" customHeight="1">
      <c r="C15" s="489" t="s">
        <v>615</v>
      </c>
      <c r="D15" s="490"/>
      <c r="E15" s="490"/>
      <c r="F15" s="490"/>
      <c r="G15" s="490"/>
      <c r="H15" s="490"/>
      <c r="I15" s="490"/>
      <c r="J15" s="490"/>
      <c r="K15" s="490"/>
      <c r="L15" s="490"/>
      <c r="M15" s="490"/>
      <c r="N15" s="490"/>
      <c r="O15" s="490"/>
      <c r="P15" s="490"/>
      <c r="Q15" s="490"/>
      <c r="R15" s="490"/>
      <c r="S15" s="490"/>
      <c r="T15" s="490"/>
      <c r="U15" s="490"/>
      <c r="V15" s="490"/>
      <c r="W15" s="490"/>
      <c r="X15" s="490"/>
      <c r="Y15" s="490"/>
      <c r="Z15" s="490"/>
      <c r="AA15" s="490"/>
      <c r="AB15" s="490"/>
      <c r="AC15" s="490"/>
      <c r="AD15" s="490"/>
      <c r="AE15" s="490"/>
      <c r="AF15" s="490"/>
      <c r="AG15" s="490"/>
      <c r="AH15" s="490"/>
      <c r="AI15" s="490"/>
      <c r="AJ15" s="490"/>
      <c r="AK15" s="490"/>
      <c r="AL15" s="490"/>
      <c r="AM15" s="490"/>
      <c r="AN15" s="490"/>
      <c r="AO15" s="491"/>
      <c r="AP15" s="36"/>
      <c r="AV15" s="489" t="s">
        <v>615</v>
      </c>
      <c r="AW15" s="490"/>
      <c r="AX15" s="490"/>
      <c r="AY15" s="490"/>
      <c r="AZ15" s="490"/>
      <c r="BA15" s="490"/>
      <c r="BB15" s="490"/>
      <c r="BC15" s="490"/>
      <c r="BD15" s="490"/>
      <c r="BE15" s="490"/>
      <c r="BF15" s="490"/>
      <c r="BG15" s="490"/>
      <c r="BH15" s="490"/>
      <c r="BI15" s="490"/>
      <c r="BJ15" s="490"/>
      <c r="BK15" s="490"/>
      <c r="BL15" s="490"/>
      <c r="BM15" s="490"/>
      <c r="BN15" s="490"/>
      <c r="BO15" s="490"/>
      <c r="BP15" s="490"/>
      <c r="BQ15" s="490"/>
      <c r="BR15" s="490"/>
      <c r="BS15" s="490"/>
      <c r="BT15" s="490"/>
      <c r="BU15" s="490"/>
      <c r="BV15" s="490"/>
      <c r="BW15" s="490"/>
      <c r="BX15" s="490"/>
      <c r="BY15" s="490"/>
      <c r="BZ15" s="490"/>
      <c r="CA15" s="490"/>
      <c r="CB15" s="490"/>
      <c r="CC15" s="490"/>
      <c r="CD15" s="490"/>
      <c r="CE15" s="490"/>
      <c r="CF15" s="490"/>
      <c r="CG15" s="490"/>
      <c r="CH15" s="490"/>
      <c r="CI15" s="490"/>
      <c r="CJ15" s="490"/>
      <c r="CK15" s="490"/>
      <c r="CL15" s="490"/>
      <c r="CM15" s="490"/>
      <c r="CN15" s="491"/>
    </row>
    <row r="16" spans="1:99" ht="13" customHeight="1" thickBot="1">
      <c r="C16" s="492"/>
      <c r="D16" s="493"/>
      <c r="E16" s="493"/>
      <c r="F16" s="493"/>
      <c r="G16" s="493"/>
      <c r="H16" s="493"/>
      <c r="I16" s="493"/>
      <c r="J16" s="493"/>
      <c r="K16" s="493"/>
      <c r="L16" s="493"/>
      <c r="M16" s="493"/>
      <c r="N16" s="493"/>
      <c r="O16" s="493"/>
      <c r="P16" s="493"/>
      <c r="Q16" s="493"/>
      <c r="R16" s="493"/>
      <c r="S16" s="493"/>
      <c r="T16" s="493"/>
      <c r="U16" s="493"/>
      <c r="V16" s="493"/>
      <c r="W16" s="493"/>
      <c r="X16" s="493"/>
      <c r="Y16" s="493"/>
      <c r="Z16" s="493"/>
      <c r="AA16" s="493"/>
      <c r="AB16" s="493"/>
      <c r="AC16" s="493"/>
      <c r="AD16" s="493"/>
      <c r="AE16" s="493"/>
      <c r="AF16" s="493"/>
      <c r="AG16" s="493"/>
      <c r="AH16" s="493"/>
      <c r="AI16" s="493"/>
      <c r="AJ16" s="493"/>
      <c r="AK16" s="493"/>
      <c r="AL16" s="493"/>
      <c r="AM16" s="493"/>
      <c r="AN16" s="493"/>
      <c r="AO16" s="494"/>
      <c r="AP16" s="136"/>
      <c r="AV16" s="492"/>
      <c r="AW16" s="493"/>
      <c r="AX16" s="493"/>
      <c r="AY16" s="493"/>
      <c r="AZ16" s="493"/>
      <c r="BA16" s="493"/>
      <c r="BB16" s="493"/>
      <c r="BC16" s="493"/>
      <c r="BD16" s="493"/>
      <c r="BE16" s="493"/>
      <c r="BF16" s="493"/>
      <c r="BG16" s="493"/>
      <c r="BH16" s="493"/>
      <c r="BI16" s="493"/>
      <c r="BJ16" s="493"/>
      <c r="BK16" s="493"/>
      <c r="BL16" s="493"/>
      <c r="BM16" s="493"/>
      <c r="BN16" s="493"/>
      <c r="BO16" s="493"/>
      <c r="BP16" s="493"/>
      <c r="BQ16" s="493"/>
      <c r="BR16" s="493"/>
      <c r="BS16" s="493"/>
      <c r="BT16" s="493"/>
      <c r="BU16" s="493"/>
      <c r="BV16" s="493"/>
      <c r="BW16" s="493"/>
      <c r="BX16" s="493"/>
      <c r="BY16" s="493"/>
      <c r="BZ16" s="493"/>
      <c r="CA16" s="493"/>
      <c r="CB16" s="493"/>
      <c r="CC16" s="493"/>
      <c r="CD16" s="493"/>
      <c r="CE16" s="493"/>
      <c r="CF16" s="493"/>
      <c r="CG16" s="493"/>
      <c r="CH16" s="493"/>
      <c r="CI16" s="493"/>
      <c r="CJ16" s="493"/>
      <c r="CK16" s="493"/>
      <c r="CL16" s="493"/>
      <c r="CM16" s="493"/>
      <c r="CN16" s="494"/>
    </row>
    <row r="17" spans="3:92" ht="13" customHeight="1" thickTop="1"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128"/>
      <c r="P17" s="128"/>
      <c r="Q17" s="128"/>
      <c r="R17" s="128"/>
      <c r="S17" s="128"/>
      <c r="T17" s="42"/>
      <c r="U17" s="42"/>
      <c r="V17" s="42"/>
      <c r="W17" s="42"/>
      <c r="X17" s="137"/>
      <c r="Y17" s="38"/>
      <c r="Z17" s="38"/>
      <c r="AA17" s="38"/>
      <c r="AB17" s="38"/>
      <c r="AC17" s="39"/>
      <c r="AD17" s="40"/>
      <c r="AE17" s="40"/>
      <c r="AF17" s="41"/>
      <c r="AG17" s="1"/>
      <c r="AH17" s="137"/>
      <c r="AI17" s="137"/>
      <c r="AJ17" s="137"/>
      <c r="AK17" s="137"/>
      <c r="AL17" s="137"/>
      <c r="AM17" s="138"/>
      <c r="AN17" s="42"/>
      <c r="AO17" s="138" t="s">
        <v>452</v>
      </c>
      <c r="AP17" s="36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23"/>
      <c r="BI17" s="23"/>
      <c r="BJ17" s="23"/>
      <c r="BK17" s="23"/>
      <c r="BL17" s="23"/>
      <c r="BM17" s="38"/>
      <c r="BN17" s="38"/>
      <c r="BO17" s="38"/>
      <c r="BP17" s="38"/>
      <c r="BQ17" s="39"/>
      <c r="BR17" s="40"/>
      <c r="BS17" s="40"/>
      <c r="BT17" s="41"/>
      <c r="BU17" s="41"/>
      <c r="BV17" s="42"/>
      <c r="BW17" s="42"/>
      <c r="BX17" s="42"/>
      <c r="BY17" s="137"/>
      <c r="BZ17" s="137"/>
      <c r="CA17" s="137"/>
      <c r="CB17" s="137"/>
      <c r="CC17" s="137"/>
      <c r="CD17" s="137"/>
      <c r="CE17" s="137"/>
      <c r="CF17" s="137"/>
      <c r="CG17" s="137"/>
      <c r="CI17" s="36"/>
      <c r="CL17" s="139"/>
      <c r="CN17" s="139" t="s">
        <v>453</v>
      </c>
    </row>
    <row r="18" spans="3:92" ht="13" customHeight="1"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128"/>
      <c r="R18" s="128"/>
      <c r="S18" s="128"/>
      <c r="T18" s="128"/>
      <c r="U18" s="128"/>
      <c r="V18" s="38"/>
      <c r="W18" s="38"/>
      <c r="X18" s="38"/>
      <c r="Y18" s="38"/>
      <c r="Z18" s="39"/>
      <c r="AA18" s="40"/>
      <c r="AB18" s="40"/>
      <c r="AC18" s="41"/>
      <c r="AD18" s="1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36"/>
      <c r="CM18" s="32"/>
    </row>
    <row r="20" spans="3:92" ht="13" customHeight="1">
      <c r="C20" s="395" t="s">
        <v>233</v>
      </c>
      <c r="D20" s="395"/>
      <c r="E20" s="395"/>
      <c r="F20" s="395"/>
      <c r="G20" s="395"/>
      <c r="H20" s="395"/>
      <c r="I20" s="395"/>
      <c r="J20" s="395"/>
      <c r="K20" s="395"/>
      <c r="L20" s="395"/>
      <c r="M20" s="395"/>
      <c r="N20" s="395"/>
      <c r="O20" s="395"/>
      <c r="P20" s="395"/>
      <c r="Q20" s="395"/>
      <c r="R20" s="395"/>
      <c r="S20" s="395"/>
      <c r="T20" s="395"/>
      <c r="U20" s="395"/>
      <c r="V20" s="395"/>
      <c r="W20" s="395"/>
      <c r="X20" s="395"/>
      <c r="Y20" s="395"/>
      <c r="Z20" s="395"/>
      <c r="AA20" s="395"/>
      <c r="AB20" s="395"/>
      <c r="AC20" s="395"/>
      <c r="AD20" s="395"/>
      <c r="AE20" s="395"/>
      <c r="AF20" s="395"/>
      <c r="AG20" s="395"/>
      <c r="AH20" s="395"/>
      <c r="AI20" s="395"/>
      <c r="AJ20" s="395"/>
      <c r="AK20" s="395"/>
      <c r="AL20" s="395"/>
      <c r="AM20" s="395"/>
      <c r="AN20" s="395"/>
      <c r="AO20" s="395"/>
      <c r="AP20" s="42"/>
      <c r="AQ20" s="42"/>
      <c r="AR20" s="36"/>
      <c r="AV20" s="395" t="s">
        <v>303</v>
      </c>
      <c r="AW20" s="395"/>
      <c r="AX20" s="395"/>
      <c r="AY20" s="395"/>
      <c r="AZ20" s="395"/>
      <c r="BA20" s="395"/>
      <c r="BB20" s="395"/>
      <c r="BC20" s="395"/>
      <c r="BD20" s="395"/>
      <c r="BE20" s="395"/>
      <c r="BF20" s="395"/>
      <c r="BG20" s="395"/>
      <c r="BH20" s="395"/>
      <c r="BI20" s="395"/>
      <c r="BJ20" s="395"/>
      <c r="BK20" s="395"/>
      <c r="BL20" s="395"/>
      <c r="BM20" s="395"/>
      <c r="BN20" s="395"/>
      <c r="BO20" s="395"/>
      <c r="BP20" s="395"/>
      <c r="BQ20" s="395"/>
      <c r="BR20" s="395"/>
      <c r="BS20" s="395"/>
      <c r="BT20" s="395"/>
      <c r="BU20" s="395"/>
      <c r="BV20" s="395"/>
      <c r="BW20" s="395"/>
      <c r="BX20" s="395"/>
      <c r="BY20" s="395"/>
      <c r="BZ20" s="395"/>
      <c r="CA20" s="395"/>
      <c r="CB20" s="395"/>
      <c r="CC20" s="395"/>
      <c r="CD20" s="395"/>
      <c r="CE20" s="395"/>
      <c r="CF20" s="395"/>
      <c r="CG20" s="395"/>
      <c r="CH20" s="395"/>
      <c r="CI20" s="395"/>
      <c r="CJ20" s="395"/>
      <c r="CK20" s="395"/>
      <c r="CL20" s="395"/>
      <c r="CM20" s="395"/>
      <c r="CN20" s="395"/>
    </row>
    <row r="21" spans="3:92" ht="13" customHeight="1" thickBot="1">
      <c r="C21" s="396"/>
      <c r="D21" s="396"/>
      <c r="E21" s="396"/>
      <c r="F21" s="396"/>
      <c r="G21" s="396"/>
      <c r="H21" s="396"/>
      <c r="I21" s="396"/>
      <c r="J21" s="396"/>
      <c r="K21" s="396"/>
      <c r="L21" s="396"/>
      <c r="M21" s="396"/>
      <c r="N21" s="396"/>
      <c r="O21" s="396"/>
      <c r="P21" s="396"/>
      <c r="Q21" s="396"/>
      <c r="R21" s="396"/>
      <c r="S21" s="396"/>
      <c r="T21" s="396"/>
      <c r="U21" s="396"/>
      <c r="V21" s="396"/>
      <c r="W21" s="396"/>
      <c r="X21" s="396"/>
      <c r="Y21" s="396"/>
      <c r="Z21" s="396"/>
      <c r="AA21" s="396"/>
      <c r="AB21" s="396"/>
      <c r="AC21" s="396"/>
      <c r="AD21" s="396"/>
      <c r="AE21" s="396"/>
      <c r="AF21" s="396"/>
      <c r="AG21" s="396"/>
      <c r="AH21" s="396"/>
      <c r="AI21" s="396"/>
      <c r="AJ21" s="396"/>
      <c r="AK21" s="396"/>
      <c r="AL21" s="396"/>
      <c r="AM21" s="396"/>
      <c r="AN21" s="396"/>
      <c r="AO21" s="396"/>
      <c r="AV21" s="396"/>
      <c r="AW21" s="396"/>
      <c r="AX21" s="396"/>
      <c r="AY21" s="396"/>
      <c r="AZ21" s="396"/>
      <c r="BA21" s="396"/>
      <c r="BB21" s="396"/>
      <c r="BC21" s="396"/>
      <c r="BD21" s="396"/>
      <c r="BE21" s="396"/>
      <c r="BF21" s="396"/>
      <c r="BG21" s="396"/>
      <c r="BH21" s="396"/>
      <c r="BI21" s="396"/>
      <c r="BJ21" s="396"/>
      <c r="BK21" s="396"/>
      <c r="BL21" s="396"/>
      <c r="BM21" s="396"/>
      <c r="BN21" s="396"/>
      <c r="BO21" s="396"/>
      <c r="BP21" s="396"/>
      <c r="BQ21" s="396"/>
      <c r="BR21" s="396"/>
      <c r="BS21" s="396"/>
      <c r="BT21" s="396"/>
      <c r="BU21" s="396"/>
      <c r="BV21" s="396"/>
      <c r="BW21" s="396"/>
      <c r="BX21" s="396"/>
      <c r="BY21" s="396"/>
      <c r="BZ21" s="396"/>
      <c r="CA21" s="396"/>
      <c r="CB21" s="396"/>
      <c r="CC21" s="396"/>
      <c r="CD21" s="396"/>
      <c r="CE21" s="396"/>
      <c r="CF21" s="396"/>
      <c r="CG21" s="396"/>
      <c r="CH21" s="396"/>
      <c r="CI21" s="396"/>
      <c r="CJ21" s="396"/>
      <c r="CK21" s="396"/>
      <c r="CL21" s="396"/>
      <c r="CM21" s="396"/>
      <c r="CN21" s="396"/>
    </row>
    <row r="22" spans="3:92" ht="13" customHeight="1" thickTop="1">
      <c r="C22" s="394" t="s">
        <v>32</v>
      </c>
      <c r="D22" s="381"/>
      <c r="E22" s="381"/>
      <c r="F22" s="381"/>
      <c r="G22" s="381"/>
      <c r="H22" s="381"/>
      <c r="I22" s="381"/>
      <c r="J22" s="381"/>
      <c r="K22" s="381"/>
      <c r="L22" s="381"/>
      <c r="M22" s="381"/>
      <c r="N22" s="381"/>
      <c r="O22" s="381"/>
      <c r="P22" s="397"/>
      <c r="Q22" s="380" t="s">
        <v>33</v>
      </c>
      <c r="R22" s="381"/>
      <c r="S22" s="381"/>
      <c r="T22" s="381"/>
      <c r="U22" s="382"/>
      <c r="V22" s="692" t="s">
        <v>31</v>
      </c>
      <c r="W22" s="693"/>
      <c r="X22" s="693"/>
      <c r="Y22" s="693"/>
      <c r="Z22" s="693"/>
      <c r="AA22" s="693"/>
      <c r="AB22" s="693"/>
      <c r="AC22" s="693"/>
      <c r="AD22" s="693"/>
      <c r="AE22" s="693"/>
      <c r="AF22" s="693"/>
      <c r="AG22" s="693"/>
      <c r="AH22" s="693"/>
      <c r="AI22" s="694"/>
      <c r="AJ22" s="704" t="s">
        <v>57</v>
      </c>
      <c r="AK22" s="535"/>
      <c r="AL22" s="535"/>
      <c r="AM22" s="535"/>
      <c r="AN22" s="535"/>
      <c r="AO22" s="705"/>
      <c r="AV22" s="394" t="s">
        <v>32</v>
      </c>
      <c r="AW22" s="381"/>
      <c r="AX22" s="381"/>
      <c r="AY22" s="381"/>
      <c r="AZ22" s="381"/>
      <c r="BA22" s="381"/>
      <c r="BB22" s="381"/>
      <c r="BC22" s="381"/>
      <c r="BD22" s="381"/>
      <c r="BE22" s="381"/>
      <c r="BF22" s="381"/>
      <c r="BG22" s="381"/>
      <c r="BH22" s="381"/>
      <c r="BI22" s="397"/>
      <c r="BJ22" s="380" t="s">
        <v>33</v>
      </c>
      <c r="BK22" s="381"/>
      <c r="BL22" s="381"/>
      <c r="BM22" s="381"/>
      <c r="BN22" s="382"/>
      <c r="BO22" s="692" t="s">
        <v>31</v>
      </c>
      <c r="BP22" s="693"/>
      <c r="BQ22" s="693"/>
      <c r="BR22" s="693"/>
      <c r="BS22" s="693"/>
      <c r="BT22" s="693"/>
      <c r="BU22" s="693"/>
      <c r="BV22" s="693"/>
      <c r="BW22" s="693"/>
      <c r="BX22" s="693"/>
      <c r="BY22" s="693"/>
      <c r="BZ22" s="693"/>
      <c r="CA22" s="693"/>
      <c r="CB22" s="694"/>
      <c r="CC22" s="690" t="s">
        <v>58</v>
      </c>
      <c r="CD22" s="381"/>
      <c r="CE22" s="381"/>
      <c r="CF22" s="381"/>
      <c r="CG22" s="381"/>
      <c r="CH22" s="382"/>
      <c r="CI22" s="690" t="s">
        <v>59</v>
      </c>
      <c r="CJ22" s="381"/>
      <c r="CK22" s="381"/>
      <c r="CL22" s="381"/>
      <c r="CM22" s="381"/>
      <c r="CN22" s="708"/>
    </row>
    <row r="23" spans="3:92" ht="13" customHeight="1" thickBot="1">
      <c r="C23" s="398"/>
      <c r="D23" s="384"/>
      <c r="E23" s="384"/>
      <c r="F23" s="384"/>
      <c r="G23" s="384"/>
      <c r="H23" s="384"/>
      <c r="I23" s="384"/>
      <c r="J23" s="384"/>
      <c r="K23" s="384"/>
      <c r="L23" s="384"/>
      <c r="M23" s="384"/>
      <c r="N23" s="384"/>
      <c r="O23" s="384"/>
      <c r="P23" s="399"/>
      <c r="Q23" s="383"/>
      <c r="R23" s="384"/>
      <c r="S23" s="384"/>
      <c r="T23" s="384"/>
      <c r="U23" s="385"/>
      <c r="V23" s="695" t="s">
        <v>36</v>
      </c>
      <c r="W23" s="310"/>
      <c r="X23" s="310"/>
      <c r="Y23" s="310"/>
      <c r="Z23" s="696"/>
      <c r="AA23" s="310" t="s">
        <v>34</v>
      </c>
      <c r="AB23" s="310"/>
      <c r="AC23" s="310"/>
      <c r="AD23" s="310"/>
      <c r="AE23" s="102" t="s">
        <v>29</v>
      </c>
      <c r="AF23" s="310" t="s">
        <v>35</v>
      </c>
      <c r="AG23" s="310"/>
      <c r="AH23" s="310"/>
      <c r="AI23" s="696"/>
      <c r="AJ23" s="706"/>
      <c r="AK23" s="538"/>
      <c r="AL23" s="538"/>
      <c r="AM23" s="538"/>
      <c r="AN23" s="538"/>
      <c r="AO23" s="707"/>
      <c r="AV23" s="398"/>
      <c r="AW23" s="384"/>
      <c r="AX23" s="384"/>
      <c r="AY23" s="384"/>
      <c r="AZ23" s="384"/>
      <c r="BA23" s="384"/>
      <c r="BB23" s="384"/>
      <c r="BC23" s="384"/>
      <c r="BD23" s="384"/>
      <c r="BE23" s="384"/>
      <c r="BF23" s="384"/>
      <c r="BG23" s="384"/>
      <c r="BH23" s="384"/>
      <c r="BI23" s="399"/>
      <c r="BJ23" s="383"/>
      <c r="BK23" s="384"/>
      <c r="BL23" s="384"/>
      <c r="BM23" s="384"/>
      <c r="BN23" s="385"/>
      <c r="BO23" s="695" t="s">
        <v>36</v>
      </c>
      <c r="BP23" s="310"/>
      <c r="BQ23" s="310"/>
      <c r="BR23" s="310"/>
      <c r="BS23" s="696"/>
      <c r="BT23" s="710" t="s">
        <v>34</v>
      </c>
      <c r="BU23" s="310"/>
      <c r="BV23" s="310"/>
      <c r="BW23" s="310"/>
      <c r="BX23" s="102" t="s">
        <v>29</v>
      </c>
      <c r="BY23" s="310" t="s">
        <v>35</v>
      </c>
      <c r="BZ23" s="310"/>
      <c r="CA23" s="310"/>
      <c r="CB23" s="711"/>
      <c r="CC23" s="691"/>
      <c r="CD23" s="384"/>
      <c r="CE23" s="384"/>
      <c r="CF23" s="384"/>
      <c r="CG23" s="384"/>
      <c r="CH23" s="385"/>
      <c r="CI23" s="691"/>
      <c r="CJ23" s="384"/>
      <c r="CK23" s="384"/>
      <c r="CL23" s="384"/>
      <c r="CM23" s="384"/>
      <c r="CN23" s="709"/>
    </row>
    <row r="24" spans="3:92" ht="13" customHeight="1" thickTop="1">
      <c r="C24" s="471" t="s">
        <v>525</v>
      </c>
      <c r="D24" s="472"/>
      <c r="E24" s="472"/>
      <c r="F24" s="472"/>
      <c r="G24" s="472"/>
      <c r="H24" s="472"/>
      <c r="I24" s="472"/>
      <c r="J24" s="472"/>
      <c r="K24" s="472"/>
      <c r="L24" s="472"/>
      <c r="M24" s="472"/>
      <c r="N24" s="472"/>
      <c r="O24" s="472"/>
      <c r="P24" s="697"/>
      <c r="Q24" s="320">
        <v>23</v>
      </c>
      <c r="R24" s="321"/>
      <c r="S24" s="321"/>
      <c r="T24" s="321"/>
      <c r="U24" s="322"/>
      <c r="V24" s="408">
        <v>45246</v>
      </c>
      <c r="W24" s="409"/>
      <c r="X24" s="409"/>
      <c r="Y24" s="409"/>
      <c r="Z24" s="410"/>
      <c r="AA24" s="328">
        <v>45247</v>
      </c>
      <c r="AB24" s="328"/>
      <c r="AC24" s="328"/>
      <c r="AD24" s="328"/>
      <c r="AE24" s="101" t="s">
        <v>438</v>
      </c>
      <c r="AF24" s="328">
        <v>45248</v>
      </c>
      <c r="AG24" s="328"/>
      <c r="AH24" s="328">
        <v>45028</v>
      </c>
      <c r="AI24" s="658"/>
      <c r="AJ24" s="305">
        <v>45257</v>
      </c>
      <c r="AK24" s="306"/>
      <c r="AL24" s="306"/>
      <c r="AM24" s="306"/>
      <c r="AN24" s="306"/>
      <c r="AO24" s="307"/>
      <c r="AV24" s="702" t="s">
        <v>528</v>
      </c>
      <c r="AW24" s="703"/>
      <c r="AX24" s="703"/>
      <c r="AY24" s="703"/>
      <c r="AZ24" s="703"/>
      <c r="BA24" s="703"/>
      <c r="BB24" s="703"/>
      <c r="BC24" s="703"/>
      <c r="BD24" s="703"/>
      <c r="BE24" s="703"/>
      <c r="BF24" s="703"/>
      <c r="BG24" s="703"/>
      <c r="BH24" s="125"/>
      <c r="BI24" s="183"/>
      <c r="BJ24" s="320">
        <v>86</v>
      </c>
      <c r="BK24" s="321"/>
      <c r="BL24" s="321"/>
      <c r="BM24" s="321"/>
      <c r="BN24" s="322"/>
      <c r="BO24" s="408">
        <v>45245</v>
      </c>
      <c r="BP24" s="409"/>
      <c r="BQ24" s="409"/>
      <c r="BR24" s="409"/>
      <c r="BS24" s="410"/>
      <c r="BT24" s="328">
        <v>45247</v>
      </c>
      <c r="BU24" s="328"/>
      <c r="BV24" s="328"/>
      <c r="BW24" s="328"/>
      <c r="BX24" s="101" t="s">
        <v>438</v>
      </c>
      <c r="BY24" s="328">
        <v>45247</v>
      </c>
      <c r="BZ24" s="328"/>
      <c r="CA24" s="328">
        <v>45028</v>
      </c>
      <c r="CB24" s="658"/>
      <c r="CC24" s="305">
        <v>45256</v>
      </c>
      <c r="CD24" s="306"/>
      <c r="CE24" s="306"/>
      <c r="CF24" s="306"/>
      <c r="CG24" s="306"/>
      <c r="CH24" s="438"/>
      <c r="CI24" s="306">
        <v>45259</v>
      </c>
      <c r="CJ24" s="306"/>
      <c r="CK24" s="306"/>
      <c r="CL24" s="306"/>
      <c r="CM24" s="306"/>
      <c r="CN24" s="307"/>
    </row>
    <row r="25" spans="3:92" ht="13" customHeight="1">
      <c r="C25" s="353" t="s">
        <v>418</v>
      </c>
      <c r="D25" s="354"/>
      <c r="E25" s="354"/>
      <c r="F25" s="354"/>
      <c r="G25" s="354"/>
      <c r="H25" s="354"/>
      <c r="I25" s="354"/>
      <c r="J25" s="354"/>
      <c r="K25" s="354"/>
      <c r="L25" s="354"/>
      <c r="M25" s="354"/>
      <c r="N25" s="354"/>
      <c r="O25" s="354"/>
      <c r="P25" s="355"/>
      <c r="Q25" s="323">
        <v>47</v>
      </c>
      <c r="R25" s="324"/>
      <c r="S25" s="324"/>
      <c r="T25" s="324"/>
      <c r="U25" s="325"/>
      <c r="V25" s="317">
        <v>45252</v>
      </c>
      <c r="W25" s="318"/>
      <c r="X25" s="318"/>
      <c r="Y25" s="318"/>
      <c r="Z25" s="319"/>
      <c r="AA25" s="327">
        <v>45254</v>
      </c>
      <c r="AB25" s="327"/>
      <c r="AC25" s="327"/>
      <c r="AD25" s="327"/>
      <c r="AE25" s="18" t="s">
        <v>438</v>
      </c>
      <c r="AF25" s="327">
        <v>45255</v>
      </c>
      <c r="AG25" s="327"/>
      <c r="AH25" s="327">
        <v>45028</v>
      </c>
      <c r="AI25" s="624"/>
      <c r="AJ25" s="308">
        <v>45264</v>
      </c>
      <c r="AK25" s="309"/>
      <c r="AL25" s="309"/>
      <c r="AM25" s="309"/>
      <c r="AN25" s="309"/>
      <c r="AO25" s="331"/>
      <c r="AV25" s="700" t="s">
        <v>529</v>
      </c>
      <c r="AW25" s="701"/>
      <c r="AX25" s="701"/>
      <c r="AY25" s="701"/>
      <c r="AZ25" s="701"/>
      <c r="BA25" s="701"/>
      <c r="BB25" s="701"/>
      <c r="BC25" s="701"/>
      <c r="BD25" s="701"/>
      <c r="BE25" s="701"/>
      <c r="BF25" s="701"/>
      <c r="BG25" s="701"/>
      <c r="BH25" s="124"/>
      <c r="BI25" s="17"/>
      <c r="BJ25" s="323">
        <v>189</v>
      </c>
      <c r="BK25" s="324"/>
      <c r="BL25" s="324"/>
      <c r="BM25" s="324"/>
      <c r="BN25" s="325"/>
      <c r="BO25" s="317">
        <v>45251</v>
      </c>
      <c r="BP25" s="318"/>
      <c r="BQ25" s="318"/>
      <c r="BR25" s="318"/>
      <c r="BS25" s="319"/>
      <c r="BT25" s="327">
        <v>45254</v>
      </c>
      <c r="BU25" s="327"/>
      <c r="BV25" s="327"/>
      <c r="BW25" s="327"/>
      <c r="BX25" s="18" t="s">
        <v>438</v>
      </c>
      <c r="BY25" s="327">
        <v>45254</v>
      </c>
      <c r="BZ25" s="327"/>
      <c r="CA25" s="327">
        <v>45028</v>
      </c>
      <c r="CB25" s="624"/>
      <c r="CC25" s="308">
        <v>45263</v>
      </c>
      <c r="CD25" s="309"/>
      <c r="CE25" s="309"/>
      <c r="CF25" s="309"/>
      <c r="CG25" s="309"/>
      <c r="CH25" s="352"/>
      <c r="CI25" s="309">
        <v>45266</v>
      </c>
      <c r="CJ25" s="309"/>
      <c r="CK25" s="309"/>
      <c r="CL25" s="309"/>
      <c r="CM25" s="309"/>
      <c r="CN25" s="331"/>
    </row>
    <row r="26" spans="3:92" ht="13" customHeight="1">
      <c r="C26" s="353" t="s">
        <v>526</v>
      </c>
      <c r="D26" s="354"/>
      <c r="E26" s="354"/>
      <c r="F26" s="354"/>
      <c r="G26" s="354"/>
      <c r="H26" s="354"/>
      <c r="I26" s="354"/>
      <c r="J26" s="354"/>
      <c r="K26" s="354"/>
      <c r="L26" s="354"/>
      <c r="M26" s="354"/>
      <c r="N26" s="354"/>
      <c r="O26" s="354"/>
      <c r="P26" s="355"/>
      <c r="Q26" s="323">
        <v>8</v>
      </c>
      <c r="R26" s="324"/>
      <c r="S26" s="324"/>
      <c r="T26" s="324"/>
      <c r="U26" s="325"/>
      <c r="V26" s="317">
        <v>45260</v>
      </c>
      <c r="W26" s="318"/>
      <c r="X26" s="318"/>
      <c r="Y26" s="318"/>
      <c r="Z26" s="319"/>
      <c r="AA26" s="327">
        <v>45261</v>
      </c>
      <c r="AB26" s="327"/>
      <c r="AC26" s="327"/>
      <c r="AD26" s="327"/>
      <c r="AE26" s="18" t="s">
        <v>438</v>
      </c>
      <c r="AF26" s="327">
        <v>45262</v>
      </c>
      <c r="AG26" s="327"/>
      <c r="AH26" s="327">
        <v>45028</v>
      </c>
      <c r="AI26" s="624"/>
      <c r="AJ26" s="308">
        <v>45271</v>
      </c>
      <c r="AK26" s="309"/>
      <c r="AL26" s="309"/>
      <c r="AM26" s="309"/>
      <c r="AN26" s="309"/>
      <c r="AO26" s="331"/>
      <c r="AV26" s="700" t="s">
        <v>527</v>
      </c>
      <c r="AW26" s="701"/>
      <c r="AX26" s="701"/>
      <c r="AY26" s="701"/>
      <c r="AZ26" s="701"/>
      <c r="BA26" s="701"/>
      <c r="BB26" s="701"/>
      <c r="BC26" s="701"/>
      <c r="BD26" s="701"/>
      <c r="BE26" s="701"/>
      <c r="BF26" s="701"/>
      <c r="BG26" s="701"/>
      <c r="BH26" s="124"/>
      <c r="BI26" s="17"/>
      <c r="BJ26" s="323">
        <v>18</v>
      </c>
      <c r="BK26" s="324"/>
      <c r="BL26" s="324"/>
      <c r="BM26" s="324"/>
      <c r="BN26" s="325"/>
      <c r="BO26" s="317">
        <v>45259</v>
      </c>
      <c r="BP26" s="318"/>
      <c r="BQ26" s="318"/>
      <c r="BR26" s="318"/>
      <c r="BS26" s="319"/>
      <c r="BT26" s="327">
        <v>45261</v>
      </c>
      <c r="BU26" s="327"/>
      <c r="BV26" s="327"/>
      <c r="BW26" s="327"/>
      <c r="BX26" s="18" t="s">
        <v>438</v>
      </c>
      <c r="BY26" s="327">
        <v>45261</v>
      </c>
      <c r="BZ26" s="327"/>
      <c r="CA26" s="327">
        <v>45028</v>
      </c>
      <c r="CB26" s="624"/>
      <c r="CC26" s="308">
        <v>45270</v>
      </c>
      <c r="CD26" s="309"/>
      <c r="CE26" s="309"/>
      <c r="CF26" s="309"/>
      <c r="CG26" s="309"/>
      <c r="CH26" s="352"/>
      <c r="CI26" s="309">
        <v>45273</v>
      </c>
      <c r="CJ26" s="309"/>
      <c r="CK26" s="309"/>
      <c r="CL26" s="309"/>
      <c r="CM26" s="309"/>
      <c r="CN26" s="331"/>
    </row>
    <row r="27" spans="3:92" ht="13" customHeight="1">
      <c r="C27" s="353" t="s">
        <v>419</v>
      </c>
      <c r="D27" s="354"/>
      <c r="E27" s="354"/>
      <c r="F27" s="354"/>
      <c r="G27" s="354"/>
      <c r="H27" s="354"/>
      <c r="I27" s="354"/>
      <c r="J27" s="354"/>
      <c r="K27" s="354"/>
      <c r="L27" s="354"/>
      <c r="M27" s="354"/>
      <c r="N27" s="354"/>
      <c r="O27" s="354"/>
      <c r="P27" s="355"/>
      <c r="Q27" s="323">
        <v>26</v>
      </c>
      <c r="R27" s="324"/>
      <c r="S27" s="324"/>
      <c r="T27" s="324"/>
      <c r="U27" s="325"/>
      <c r="V27" s="317">
        <v>45267</v>
      </c>
      <c r="W27" s="318"/>
      <c r="X27" s="318"/>
      <c r="Y27" s="318"/>
      <c r="Z27" s="319"/>
      <c r="AA27" s="327">
        <v>45268</v>
      </c>
      <c r="AB27" s="327"/>
      <c r="AC27" s="327"/>
      <c r="AD27" s="327"/>
      <c r="AE27" s="18" t="s">
        <v>438</v>
      </c>
      <c r="AF27" s="327">
        <v>45269</v>
      </c>
      <c r="AG27" s="327"/>
      <c r="AH27" s="327">
        <v>45028</v>
      </c>
      <c r="AI27" s="624"/>
      <c r="AJ27" s="308">
        <v>45278</v>
      </c>
      <c r="AK27" s="309"/>
      <c r="AL27" s="309"/>
      <c r="AM27" s="309"/>
      <c r="AN27" s="309"/>
      <c r="AO27" s="331"/>
      <c r="AV27" s="700" t="s">
        <v>528</v>
      </c>
      <c r="AW27" s="701"/>
      <c r="AX27" s="701"/>
      <c r="AY27" s="701"/>
      <c r="AZ27" s="701"/>
      <c r="BA27" s="701"/>
      <c r="BB27" s="701"/>
      <c r="BC27" s="701"/>
      <c r="BD27" s="701"/>
      <c r="BE27" s="701"/>
      <c r="BF27" s="701"/>
      <c r="BG27" s="701"/>
      <c r="BH27" s="124"/>
      <c r="BI27" s="17" t="s">
        <v>565</v>
      </c>
      <c r="BJ27" s="323">
        <v>87</v>
      </c>
      <c r="BK27" s="324"/>
      <c r="BL27" s="324"/>
      <c r="BM27" s="324"/>
      <c r="BN27" s="325"/>
      <c r="BO27" s="317">
        <v>45266</v>
      </c>
      <c r="BP27" s="318"/>
      <c r="BQ27" s="318"/>
      <c r="BR27" s="318"/>
      <c r="BS27" s="319"/>
      <c r="BT27" s="327">
        <v>45268</v>
      </c>
      <c r="BU27" s="327"/>
      <c r="BV27" s="327"/>
      <c r="BW27" s="327"/>
      <c r="BX27" s="18" t="s">
        <v>438</v>
      </c>
      <c r="BY27" s="327">
        <v>45268</v>
      </c>
      <c r="BZ27" s="327"/>
      <c r="CA27" s="327">
        <v>45028</v>
      </c>
      <c r="CB27" s="624"/>
      <c r="CC27" s="308">
        <v>45277</v>
      </c>
      <c r="CD27" s="309"/>
      <c r="CE27" s="309"/>
      <c r="CF27" s="309"/>
      <c r="CG27" s="309"/>
      <c r="CH27" s="352"/>
      <c r="CI27" s="309">
        <v>45280</v>
      </c>
      <c r="CJ27" s="309"/>
      <c r="CK27" s="309"/>
      <c r="CL27" s="309"/>
      <c r="CM27" s="309"/>
      <c r="CN27" s="331"/>
    </row>
    <row r="28" spans="3:92" ht="13" customHeight="1">
      <c r="C28" s="353" t="s">
        <v>629</v>
      </c>
      <c r="D28" s="354"/>
      <c r="E28" s="354"/>
      <c r="F28" s="354"/>
      <c r="G28" s="354"/>
      <c r="H28" s="354"/>
      <c r="I28" s="354"/>
      <c r="J28" s="354"/>
      <c r="K28" s="354"/>
      <c r="L28" s="354"/>
      <c r="M28" s="354"/>
      <c r="N28" s="354"/>
      <c r="O28" s="354"/>
      <c r="P28" s="355"/>
      <c r="Q28" s="323">
        <v>24</v>
      </c>
      <c r="R28" s="324"/>
      <c r="S28" s="324"/>
      <c r="T28" s="324"/>
      <c r="U28" s="325"/>
      <c r="V28" s="317">
        <v>45274</v>
      </c>
      <c r="W28" s="318"/>
      <c r="X28" s="318"/>
      <c r="Y28" s="318"/>
      <c r="Z28" s="319"/>
      <c r="AA28" s="327">
        <v>45275</v>
      </c>
      <c r="AB28" s="327"/>
      <c r="AC28" s="327"/>
      <c r="AD28" s="327"/>
      <c r="AE28" s="18" t="s">
        <v>438</v>
      </c>
      <c r="AF28" s="327">
        <v>45276</v>
      </c>
      <c r="AG28" s="327"/>
      <c r="AH28" s="327">
        <v>45028</v>
      </c>
      <c r="AI28" s="624"/>
      <c r="AJ28" s="308">
        <v>45285</v>
      </c>
      <c r="AK28" s="309"/>
      <c r="AL28" s="309"/>
      <c r="AM28" s="309"/>
      <c r="AN28" s="309"/>
      <c r="AO28" s="331"/>
      <c r="AV28" s="700" t="s">
        <v>529</v>
      </c>
      <c r="AW28" s="701"/>
      <c r="AX28" s="701"/>
      <c r="AY28" s="701"/>
      <c r="AZ28" s="701"/>
      <c r="BA28" s="701"/>
      <c r="BB28" s="701"/>
      <c r="BC28" s="701"/>
      <c r="BD28" s="701"/>
      <c r="BE28" s="701"/>
      <c r="BF28" s="701"/>
      <c r="BG28" s="701"/>
      <c r="BH28" s="124"/>
      <c r="BI28" s="17" t="s">
        <v>565</v>
      </c>
      <c r="BJ28" s="323">
        <v>190</v>
      </c>
      <c r="BK28" s="324"/>
      <c r="BL28" s="324"/>
      <c r="BM28" s="324"/>
      <c r="BN28" s="325"/>
      <c r="BO28" s="317">
        <v>45273</v>
      </c>
      <c r="BP28" s="318"/>
      <c r="BQ28" s="318"/>
      <c r="BR28" s="318"/>
      <c r="BS28" s="319"/>
      <c r="BT28" s="327">
        <v>45275</v>
      </c>
      <c r="BU28" s="327"/>
      <c r="BV28" s="327"/>
      <c r="BW28" s="327"/>
      <c r="BX28" s="18" t="s">
        <v>438</v>
      </c>
      <c r="BY28" s="327">
        <v>45275</v>
      </c>
      <c r="BZ28" s="327"/>
      <c r="CA28" s="327">
        <v>45028</v>
      </c>
      <c r="CB28" s="624"/>
      <c r="CC28" s="308">
        <v>45284</v>
      </c>
      <c r="CD28" s="309"/>
      <c r="CE28" s="309"/>
      <c r="CF28" s="309"/>
      <c r="CG28" s="309"/>
      <c r="CH28" s="352"/>
      <c r="CI28" s="309">
        <v>45287</v>
      </c>
      <c r="CJ28" s="309"/>
      <c r="CK28" s="309"/>
      <c r="CL28" s="309"/>
      <c r="CM28" s="309"/>
      <c r="CN28" s="331"/>
    </row>
    <row r="29" spans="3:92" ht="13" customHeight="1" thickBot="1">
      <c r="C29" s="353" t="s">
        <v>630</v>
      </c>
      <c r="D29" s="354"/>
      <c r="E29" s="354"/>
      <c r="F29" s="354"/>
      <c r="G29" s="354"/>
      <c r="H29" s="354"/>
      <c r="I29" s="354"/>
      <c r="J29" s="354"/>
      <c r="K29" s="354"/>
      <c r="L29" s="354"/>
      <c r="M29" s="354"/>
      <c r="N29" s="354"/>
      <c r="O29" s="354"/>
      <c r="P29" s="355"/>
      <c r="Q29" s="323">
        <v>48</v>
      </c>
      <c r="R29" s="324"/>
      <c r="S29" s="324"/>
      <c r="T29" s="324"/>
      <c r="U29" s="325"/>
      <c r="V29" s="317">
        <v>45281</v>
      </c>
      <c r="W29" s="318"/>
      <c r="X29" s="318"/>
      <c r="Y29" s="318"/>
      <c r="Z29" s="319"/>
      <c r="AA29" s="327">
        <v>45282</v>
      </c>
      <c r="AB29" s="327"/>
      <c r="AC29" s="327"/>
      <c r="AD29" s="327"/>
      <c r="AE29" s="18" t="s">
        <v>438</v>
      </c>
      <c r="AF29" s="327">
        <v>45283</v>
      </c>
      <c r="AG29" s="327"/>
      <c r="AH29" s="327">
        <v>45028</v>
      </c>
      <c r="AI29" s="624"/>
      <c r="AJ29" s="308">
        <v>45292</v>
      </c>
      <c r="AK29" s="309"/>
      <c r="AL29" s="309"/>
      <c r="AM29" s="309"/>
      <c r="AN29" s="309"/>
      <c r="AO29" s="331"/>
      <c r="AV29" s="698" t="s">
        <v>527</v>
      </c>
      <c r="AW29" s="699"/>
      <c r="AX29" s="699"/>
      <c r="AY29" s="699"/>
      <c r="AZ29" s="699"/>
      <c r="BA29" s="699"/>
      <c r="BB29" s="699"/>
      <c r="BC29" s="699"/>
      <c r="BD29" s="699"/>
      <c r="BE29" s="699"/>
      <c r="BF29" s="699"/>
      <c r="BG29" s="699"/>
      <c r="BH29" s="263"/>
      <c r="BI29" s="86" t="s">
        <v>565</v>
      </c>
      <c r="BJ29" s="686">
        <v>19</v>
      </c>
      <c r="BK29" s="687"/>
      <c r="BL29" s="687"/>
      <c r="BM29" s="687"/>
      <c r="BN29" s="688"/>
      <c r="BO29" s="683">
        <v>45280</v>
      </c>
      <c r="BP29" s="680"/>
      <c r="BQ29" s="680"/>
      <c r="BR29" s="680"/>
      <c r="BS29" s="684"/>
      <c r="BT29" s="682">
        <v>45282</v>
      </c>
      <c r="BU29" s="682"/>
      <c r="BV29" s="682"/>
      <c r="BW29" s="682"/>
      <c r="BX29" s="265" t="s">
        <v>438</v>
      </c>
      <c r="BY29" s="682">
        <v>45282</v>
      </c>
      <c r="BZ29" s="682"/>
      <c r="CA29" s="682">
        <v>45028</v>
      </c>
      <c r="CB29" s="689"/>
      <c r="CC29" s="683">
        <v>45291</v>
      </c>
      <c r="CD29" s="680"/>
      <c r="CE29" s="680"/>
      <c r="CF29" s="680"/>
      <c r="CG29" s="680"/>
      <c r="CH29" s="685"/>
      <c r="CI29" s="680">
        <v>45294</v>
      </c>
      <c r="CJ29" s="680"/>
      <c r="CK29" s="680"/>
      <c r="CL29" s="680"/>
      <c r="CM29" s="680"/>
      <c r="CN29" s="681"/>
    </row>
    <row r="30" spans="3:92" ht="13" customHeight="1">
      <c r="C30" s="489" t="s">
        <v>615</v>
      </c>
      <c r="D30" s="490"/>
      <c r="E30" s="490"/>
      <c r="F30" s="490"/>
      <c r="G30" s="490"/>
      <c r="H30" s="490"/>
      <c r="I30" s="490"/>
      <c r="J30" s="490"/>
      <c r="K30" s="490"/>
      <c r="L30" s="490"/>
      <c r="M30" s="490"/>
      <c r="N30" s="490"/>
      <c r="O30" s="490"/>
      <c r="P30" s="490"/>
      <c r="Q30" s="490"/>
      <c r="R30" s="490"/>
      <c r="S30" s="490"/>
      <c r="T30" s="490"/>
      <c r="U30" s="490"/>
      <c r="V30" s="490"/>
      <c r="W30" s="490"/>
      <c r="X30" s="490"/>
      <c r="Y30" s="490"/>
      <c r="Z30" s="490"/>
      <c r="AA30" s="490"/>
      <c r="AB30" s="490"/>
      <c r="AC30" s="490"/>
      <c r="AD30" s="490"/>
      <c r="AE30" s="490"/>
      <c r="AF30" s="490"/>
      <c r="AG30" s="490"/>
      <c r="AH30" s="490"/>
      <c r="AI30" s="490"/>
      <c r="AJ30" s="490"/>
      <c r="AK30" s="490"/>
      <c r="AL30" s="490"/>
      <c r="AM30" s="490"/>
      <c r="AN30" s="490"/>
      <c r="AO30" s="491"/>
      <c r="AV30" s="489" t="s">
        <v>615</v>
      </c>
      <c r="AW30" s="490"/>
      <c r="AX30" s="490"/>
      <c r="AY30" s="490"/>
      <c r="AZ30" s="490"/>
      <c r="BA30" s="490"/>
      <c r="BB30" s="490"/>
      <c r="BC30" s="490"/>
      <c r="BD30" s="490"/>
      <c r="BE30" s="490"/>
      <c r="BF30" s="490"/>
      <c r="BG30" s="490"/>
      <c r="BH30" s="490"/>
      <c r="BI30" s="490"/>
      <c r="BJ30" s="490"/>
      <c r="BK30" s="490"/>
      <c r="BL30" s="490"/>
      <c r="BM30" s="490"/>
      <c r="BN30" s="490"/>
      <c r="BO30" s="490"/>
      <c r="BP30" s="490"/>
      <c r="BQ30" s="490"/>
      <c r="BR30" s="490"/>
      <c r="BS30" s="490"/>
      <c r="BT30" s="490"/>
      <c r="BU30" s="490"/>
      <c r="BV30" s="490"/>
      <c r="BW30" s="490"/>
      <c r="BX30" s="490"/>
      <c r="BY30" s="490"/>
      <c r="BZ30" s="490"/>
      <c r="CA30" s="490"/>
      <c r="CB30" s="490"/>
      <c r="CC30" s="490"/>
      <c r="CD30" s="490"/>
      <c r="CE30" s="490"/>
      <c r="CF30" s="490"/>
      <c r="CG30" s="490"/>
      <c r="CH30" s="490"/>
      <c r="CI30" s="490"/>
      <c r="CJ30" s="490"/>
      <c r="CK30" s="490"/>
      <c r="CL30" s="490"/>
      <c r="CM30" s="490"/>
      <c r="CN30" s="491"/>
    </row>
    <row r="31" spans="3:92" ht="13" customHeight="1" thickBot="1">
      <c r="C31" s="492"/>
      <c r="D31" s="493"/>
      <c r="E31" s="493"/>
      <c r="F31" s="493"/>
      <c r="G31" s="493"/>
      <c r="H31" s="493"/>
      <c r="I31" s="493"/>
      <c r="J31" s="493"/>
      <c r="K31" s="493"/>
      <c r="L31" s="493"/>
      <c r="M31" s="493"/>
      <c r="N31" s="493"/>
      <c r="O31" s="493"/>
      <c r="P31" s="493"/>
      <c r="Q31" s="493"/>
      <c r="R31" s="493"/>
      <c r="S31" s="493"/>
      <c r="T31" s="493"/>
      <c r="U31" s="493"/>
      <c r="V31" s="493"/>
      <c r="W31" s="493"/>
      <c r="X31" s="493"/>
      <c r="Y31" s="493"/>
      <c r="Z31" s="493"/>
      <c r="AA31" s="493"/>
      <c r="AB31" s="493"/>
      <c r="AC31" s="493"/>
      <c r="AD31" s="493"/>
      <c r="AE31" s="493"/>
      <c r="AF31" s="493"/>
      <c r="AG31" s="493"/>
      <c r="AH31" s="493"/>
      <c r="AI31" s="493"/>
      <c r="AJ31" s="493"/>
      <c r="AK31" s="493"/>
      <c r="AL31" s="493"/>
      <c r="AM31" s="493"/>
      <c r="AN31" s="493"/>
      <c r="AO31" s="494"/>
      <c r="AV31" s="492"/>
      <c r="AW31" s="493"/>
      <c r="AX31" s="493"/>
      <c r="AY31" s="493"/>
      <c r="AZ31" s="493"/>
      <c r="BA31" s="493"/>
      <c r="BB31" s="493"/>
      <c r="BC31" s="493"/>
      <c r="BD31" s="493"/>
      <c r="BE31" s="493"/>
      <c r="BF31" s="493"/>
      <c r="BG31" s="493"/>
      <c r="BH31" s="493"/>
      <c r="BI31" s="493"/>
      <c r="BJ31" s="493"/>
      <c r="BK31" s="493"/>
      <c r="BL31" s="493"/>
      <c r="BM31" s="493"/>
      <c r="BN31" s="493"/>
      <c r="BO31" s="493"/>
      <c r="BP31" s="493"/>
      <c r="BQ31" s="493"/>
      <c r="BR31" s="493"/>
      <c r="BS31" s="493"/>
      <c r="BT31" s="493"/>
      <c r="BU31" s="493"/>
      <c r="BV31" s="493"/>
      <c r="BW31" s="493"/>
      <c r="BX31" s="493"/>
      <c r="BY31" s="493"/>
      <c r="BZ31" s="493"/>
      <c r="CA31" s="493"/>
      <c r="CB31" s="493"/>
      <c r="CC31" s="493"/>
      <c r="CD31" s="493"/>
      <c r="CE31" s="493"/>
      <c r="CF31" s="493"/>
      <c r="CG31" s="493"/>
      <c r="CH31" s="493"/>
      <c r="CI31" s="493"/>
      <c r="CJ31" s="493"/>
      <c r="CK31" s="493"/>
      <c r="CL31" s="493"/>
      <c r="CM31" s="493"/>
      <c r="CN31" s="494"/>
    </row>
    <row r="32" spans="3:92" ht="13" customHeight="1" thickTop="1">
      <c r="C32" s="2" t="s">
        <v>79</v>
      </c>
      <c r="D32" s="2" t="s">
        <v>243</v>
      </c>
      <c r="G32" s="2"/>
      <c r="R32" s="140"/>
      <c r="S32" s="140"/>
      <c r="T32" s="140"/>
      <c r="U32" s="140"/>
      <c r="V32" s="39"/>
      <c r="W32" s="141"/>
      <c r="X32" s="141"/>
      <c r="Y32" s="49"/>
      <c r="Z32" s="49"/>
      <c r="AA32" s="36"/>
      <c r="AB32" s="41"/>
      <c r="AF32" s="47"/>
      <c r="AG32" s="142"/>
      <c r="AH32" s="47"/>
      <c r="AI32" s="47"/>
      <c r="AJ32" s="47"/>
      <c r="AK32" s="47"/>
      <c r="AL32" s="143"/>
      <c r="AM32" s="144"/>
      <c r="AO32" s="144" t="s">
        <v>566</v>
      </c>
      <c r="AV32" s="2" t="s">
        <v>41</v>
      </c>
      <c r="AW32" s="2" t="s">
        <v>242</v>
      </c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6"/>
      <c r="BI32" s="146"/>
      <c r="BJ32" s="146"/>
      <c r="BK32" s="146"/>
      <c r="BL32" s="146"/>
      <c r="BM32" s="147"/>
      <c r="BN32" s="147"/>
      <c r="BO32" s="147"/>
      <c r="BP32" s="147"/>
      <c r="BQ32" s="148"/>
      <c r="BR32" s="149"/>
      <c r="BS32" s="149"/>
      <c r="BT32" s="150"/>
      <c r="BU32" s="150"/>
      <c r="BV32" s="47"/>
      <c r="BW32" s="47"/>
      <c r="BX32" s="47"/>
      <c r="BY32" s="47"/>
      <c r="BZ32" s="47"/>
      <c r="CA32" s="47"/>
      <c r="CB32" s="47"/>
      <c r="CC32" s="47"/>
      <c r="CD32" s="47"/>
      <c r="CE32" s="151"/>
      <c r="CF32" s="47"/>
      <c r="CG32" s="47"/>
      <c r="CH32" s="47"/>
      <c r="CI32" s="143"/>
      <c r="CJ32" s="143"/>
      <c r="CK32" s="143"/>
      <c r="CL32" s="144"/>
      <c r="CN32" s="144" t="s">
        <v>327</v>
      </c>
    </row>
    <row r="33" spans="3:92" ht="13" customHeight="1">
      <c r="C33" s="2"/>
      <c r="D33" s="2" t="s">
        <v>244</v>
      </c>
      <c r="AI33" s="42"/>
      <c r="AJ33" s="42"/>
      <c r="AK33" s="42"/>
      <c r="AL33" s="42"/>
      <c r="AM33" s="42"/>
      <c r="AP33" s="36"/>
    </row>
    <row r="34" spans="3:92" ht="13" customHeight="1" thickBot="1">
      <c r="D34" s="3" t="s">
        <v>328</v>
      </c>
    </row>
    <row r="35" spans="3:92" ht="13" customHeight="1" thickTop="1">
      <c r="AC35" s="417" t="s">
        <v>552</v>
      </c>
      <c r="AD35" s="418"/>
      <c r="AE35" s="418"/>
      <c r="AF35" s="418"/>
      <c r="AG35" s="418"/>
      <c r="AH35" s="418"/>
      <c r="AI35" s="418"/>
      <c r="AJ35" s="418"/>
      <c r="AK35" s="418"/>
      <c r="AL35" s="418"/>
      <c r="AM35" s="418"/>
      <c r="AN35" s="418"/>
      <c r="AO35" s="418"/>
      <c r="AP35" s="418"/>
      <c r="AQ35" s="418"/>
      <c r="AR35" s="418"/>
      <c r="AS35" s="418"/>
      <c r="AT35" s="418"/>
      <c r="AU35" s="418"/>
      <c r="AV35" s="418"/>
      <c r="AW35" s="418"/>
      <c r="AX35" s="418"/>
      <c r="AY35" s="418"/>
      <c r="AZ35" s="418"/>
      <c r="BA35" s="418"/>
      <c r="BB35" s="418"/>
      <c r="BC35" s="418"/>
      <c r="BD35" s="418"/>
      <c r="BE35" s="418"/>
      <c r="BF35" s="418"/>
      <c r="BG35" s="418"/>
      <c r="BH35" s="418"/>
      <c r="BI35" s="418"/>
      <c r="BJ35" s="418"/>
      <c r="BK35" s="419"/>
    </row>
    <row r="36" spans="3:92" ht="13" customHeight="1">
      <c r="AC36" s="420"/>
      <c r="AD36" s="421"/>
      <c r="AE36" s="421"/>
      <c r="AF36" s="421"/>
      <c r="AG36" s="421"/>
      <c r="AH36" s="421"/>
      <c r="AI36" s="421"/>
      <c r="AJ36" s="421"/>
      <c r="AK36" s="421"/>
      <c r="AL36" s="421"/>
      <c r="AM36" s="421"/>
      <c r="AN36" s="421"/>
      <c r="AO36" s="421"/>
      <c r="AP36" s="421"/>
      <c r="AQ36" s="421"/>
      <c r="AR36" s="421"/>
      <c r="AS36" s="421"/>
      <c r="AT36" s="421"/>
      <c r="AU36" s="421"/>
      <c r="AV36" s="421"/>
      <c r="AW36" s="421"/>
      <c r="AX36" s="421"/>
      <c r="AY36" s="421"/>
      <c r="AZ36" s="421"/>
      <c r="BA36" s="421"/>
      <c r="BB36" s="421"/>
      <c r="BC36" s="421"/>
      <c r="BD36" s="421"/>
      <c r="BE36" s="421"/>
      <c r="BF36" s="421"/>
      <c r="BG36" s="421"/>
      <c r="BH36" s="421"/>
      <c r="BI36" s="421"/>
      <c r="BJ36" s="421"/>
      <c r="BK36" s="422"/>
    </row>
    <row r="37" spans="3:92" ht="13" customHeight="1">
      <c r="AC37" s="420"/>
      <c r="AD37" s="421"/>
      <c r="AE37" s="421"/>
      <c r="AF37" s="421"/>
      <c r="AG37" s="421"/>
      <c r="AH37" s="421"/>
      <c r="AI37" s="421"/>
      <c r="AJ37" s="421"/>
      <c r="AK37" s="421"/>
      <c r="AL37" s="421"/>
      <c r="AM37" s="421"/>
      <c r="AN37" s="421"/>
      <c r="AO37" s="421"/>
      <c r="AP37" s="421"/>
      <c r="AQ37" s="421"/>
      <c r="AR37" s="421"/>
      <c r="AS37" s="421"/>
      <c r="AT37" s="421"/>
      <c r="AU37" s="421"/>
      <c r="AV37" s="421"/>
      <c r="AW37" s="421"/>
      <c r="AX37" s="421"/>
      <c r="AY37" s="421"/>
      <c r="AZ37" s="421"/>
      <c r="BA37" s="421"/>
      <c r="BB37" s="421"/>
      <c r="BC37" s="421"/>
      <c r="BD37" s="421"/>
      <c r="BE37" s="421"/>
      <c r="BF37" s="421"/>
      <c r="BG37" s="421"/>
      <c r="BH37" s="421"/>
      <c r="BI37" s="421"/>
      <c r="BJ37" s="421"/>
      <c r="BK37" s="422"/>
      <c r="BL37" s="2"/>
    </row>
    <row r="38" spans="3:92" ht="13" customHeight="1" thickBot="1">
      <c r="AC38" s="423"/>
      <c r="AD38" s="424"/>
      <c r="AE38" s="424"/>
      <c r="AF38" s="424"/>
      <c r="AG38" s="424"/>
      <c r="AH38" s="424"/>
      <c r="AI38" s="424"/>
      <c r="AJ38" s="424"/>
      <c r="AK38" s="424"/>
      <c r="AL38" s="424"/>
      <c r="AM38" s="424"/>
      <c r="AN38" s="424"/>
      <c r="AO38" s="424"/>
      <c r="AP38" s="424"/>
      <c r="AQ38" s="424"/>
      <c r="AR38" s="424"/>
      <c r="AS38" s="424"/>
      <c r="AT38" s="424"/>
      <c r="AU38" s="424"/>
      <c r="AV38" s="424"/>
      <c r="AW38" s="424"/>
      <c r="AX38" s="424"/>
      <c r="AY38" s="424"/>
      <c r="AZ38" s="424"/>
      <c r="BA38" s="424"/>
      <c r="BB38" s="424"/>
      <c r="BC38" s="424"/>
      <c r="BD38" s="424"/>
      <c r="BE38" s="424"/>
      <c r="BF38" s="424"/>
      <c r="BG38" s="424"/>
      <c r="BH38" s="424"/>
      <c r="BI38" s="424"/>
      <c r="BJ38" s="424"/>
      <c r="BK38" s="425"/>
      <c r="BP38" s="54"/>
      <c r="BT38" s="49"/>
      <c r="BW38" s="2"/>
    </row>
    <row r="39" spans="3:92" ht="13" customHeight="1" thickTop="1">
      <c r="AC39" s="261"/>
      <c r="AD39" s="261"/>
      <c r="AE39" s="261"/>
      <c r="AF39" s="261"/>
      <c r="AG39" s="261"/>
      <c r="AH39" s="261"/>
      <c r="AI39" s="261"/>
      <c r="AJ39" s="261"/>
      <c r="AK39" s="261"/>
      <c r="AL39" s="261"/>
      <c r="AM39" s="261"/>
      <c r="AN39" s="261"/>
      <c r="AO39" s="261"/>
      <c r="AP39" s="261"/>
      <c r="AQ39" s="261"/>
      <c r="AR39" s="261"/>
      <c r="AS39" s="261"/>
      <c r="AT39" s="261"/>
      <c r="AU39" s="261"/>
      <c r="AV39" s="261"/>
      <c r="AW39" s="261"/>
      <c r="AX39" s="261"/>
      <c r="AY39" s="261"/>
      <c r="AZ39" s="261"/>
      <c r="BA39" s="261"/>
      <c r="BB39" s="261"/>
      <c r="BC39" s="261"/>
      <c r="BD39" s="261"/>
      <c r="BE39" s="261"/>
      <c r="BF39" s="261"/>
      <c r="BG39" s="261"/>
      <c r="BH39" s="261"/>
      <c r="BI39" s="261"/>
      <c r="BJ39" s="261"/>
      <c r="BK39" s="261"/>
      <c r="BP39" s="54"/>
      <c r="BT39" s="49"/>
      <c r="BW39" s="2"/>
    </row>
    <row r="40" spans="3:92" ht="13" customHeight="1">
      <c r="C40" s="54" t="s">
        <v>305</v>
      </c>
    </row>
    <row r="41" spans="3:92" ht="13" customHeight="1">
      <c r="C41" s="54" t="s">
        <v>375</v>
      </c>
      <c r="AA41" s="152"/>
      <c r="AB41" s="152"/>
    </row>
    <row r="42" spans="3:92" ht="13" customHeight="1">
      <c r="C42" s="19" t="s">
        <v>329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20"/>
      <c r="Z42" s="1"/>
      <c r="BR42" s="287" t="s">
        <v>557</v>
      </c>
      <c r="BS42" s="333"/>
      <c r="BT42" s="333"/>
      <c r="BU42" s="333"/>
      <c r="BV42" s="333"/>
      <c r="BW42" s="333"/>
      <c r="BX42" s="333"/>
      <c r="BY42" s="333"/>
      <c r="BZ42" s="333"/>
      <c r="CA42" s="333"/>
      <c r="CB42" s="333"/>
      <c r="CC42" s="333"/>
      <c r="CD42" s="333"/>
      <c r="CE42" s="333"/>
      <c r="CF42" s="333"/>
      <c r="CG42" s="333"/>
      <c r="CH42" s="333"/>
      <c r="CI42" s="333"/>
      <c r="CJ42" s="333"/>
      <c r="CK42" s="333"/>
      <c r="CL42" s="333"/>
      <c r="CM42" s="333"/>
      <c r="CN42" s="334"/>
    </row>
    <row r="43" spans="3:92" ht="13" customHeight="1">
      <c r="C43" s="5" t="s">
        <v>235</v>
      </c>
      <c r="X43" s="21"/>
      <c r="BR43" s="335"/>
      <c r="BS43" s="336"/>
      <c r="BT43" s="336"/>
      <c r="BU43" s="336"/>
      <c r="BV43" s="336"/>
      <c r="BW43" s="336"/>
      <c r="BX43" s="336"/>
      <c r="BY43" s="336"/>
      <c r="BZ43" s="336"/>
      <c r="CA43" s="336"/>
      <c r="CB43" s="336"/>
      <c r="CC43" s="336"/>
      <c r="CD43" s="336"/>
      <c r="CE43" s="336"/>
      <c r="CF43" s="336"/>
      <c r="CG43" s="336"/>
      <c r="CH43" s="336"/>
      <c r="CI43" s="336"/>
      <c r="CJ43" s="336"/>
      <c r="CK43" s="336"/>
      <c r="CL43" s="336"/>
      <c r="CM43" s="336"/>
      <c r="CN43" s="337"/>
    </row>
    <row r="44" spans="3:92" ht="13" customHeight="1">
      <c r="C44" s="5" t="s">
        <v>283</v>
      </c>
      <c r="X44" s="21"/>
      <c r="AR44" s="1"/>
      <c r="BR44" s="335"/>
      <c r="BS44" s="336"/>
      <c r="BT44" s="336"/>
      <c r="BU44" s="336"/>
      <c r="BV44" s="336"/>
      <c r="BW44" s="336"/>
      <c r="BX44" s="336"/>
      <c r="BY44" s="336"/>
      <c r="BZ44" s="336"/>
      <c r="CA44" s="336"/>
      <c r="CB44" s="336"/>
      <c r="CC44" s="336"/>
      <c r="CD44" s="336"/>
      <c r="CE44" s="336"/>
      <c r="CF44" s="336"/>
      <c r="CG44" s="336"/>
      <c r="CH44" s="336"/>
      <c r="CI44" s="336"/>
      <c r="CJ44" s="336"/>
      <c r="CK44" s="336"/>
      <c r="CL44" s="336"/>
      <c r="CM44" s="336"/>
      <c r="CN44" s="337"/>
    </row>
    <row r="45" spans="3:92" ht="13" customHeight="1">
      <c r="C45" s="6" t="s">
        <v>549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22"/>
      <c r="AD45" s="49"/>
      <c r="BR45" s="338"/>
      <c r="BS45" s="339"/>
      <c r="BT45" s="339"/>
      <c r="BU45" s="339"/>
      <c r="BV45" s="339"/>
      <c r="BW45" s="339"/>
      <c r="BX45" s="339"/>
      <c r="BY45" s="339"/>
      <c r="BZ45" s="339"/>
      <c r="CA45" s="339"/>
      <c r="CB45" s="339"/>
      <c r="CC45" s="339"/>
      <c r="CD45" s="339"/>
      <c r="CE45" s="339"/>
      <c r="CF45" s="339"/>
      <c r="CG45" s="339"/>
      <c r="CH45" s="339"/>
      <c r="CI45" s="339"/>
      <c r="CJ45" s="339"/>
      <c r="CK45" s="339"/>
      <c r="CL45" s="339"/>
      <c r="CM45" s="339"/>
      <c r="CN45" s="340"/>
    </row>
    <row r="46" spans="3:92" ht="13" customHeight="1">
      <c r="T46" s="140"/>
      <c r="U46" s="140"/>
      <c r="V46" s="140"/>
      <c r="W46" s="140"/>
      <c r="X46" s="39"/>
      <c r="Y46" s="141"/>
      <c r="Z46" s="141"/>
      <c r="AA46" s="49"/>
      <c r="AB46" s="49"/>
      <c r="AC46" s="36"/>
      <c r="AD46" s="1"/>
      <c r="AE46" s="36"/>
      <c r="AF46" s="36"/>
      <c r="AG46" s="36"/>
      <c r="AH46" s="36"/>
      <c r="AI46" s="36"/>
      <c r="AJ46" s="36"/>
      <c r="AK46" s="36"/>
      <c r="AL46" s="36"/>
      <c r="AN46" s="36"/>
      <c r="AP46" s="36"/>
      <c r="AR46" s="36"/>
    </row>
    <row r="47" spans="3:92" ht="13" customHeight="1">
      <c r="T47" s="140"/>
      <c r="U47" s="140"/>
      <c r="V47" s="140"/>
      <c r="W47" s="140"/>
      <c r="X47" s="39"/>
      <c r="Y47" s="141"/>
      <c r="Z47" s="141"/>
      <c r="AA47" s="49"/>
      <c r="AB47" s="49"/>
      <c r="AC47" s="36"/>
      <c r="AD47" s="1"/>
      <c r="AE47" s="36"/>
      <c r="AF47" s="36"/>
      <c r="AG47" s="36"/>
      <c r="AH47" s="36"/>
      <c r="AI47" s="36"/>
      <c r="AJ47" s="36"/>
      <c r="AK47" s="36"/>
      <c r="AL47" s="36"/>
      <c r="AN47" s="36"/>
      <c r="AP47" s="36"/>
      <c r="AR47" s="36"/>
    </row>
    <row r="48" spans="3:92" ht="13" customHeight="1">
      <c r="T48" s="140"/>
      <c r="U48" s="140"/>
      <c r="V48" s="140"/>
      <c r="W48" s="140"/>
      <c r="X48" s="39"/>
      <c r="Y48" s="141"/>
      <c r="Z48" s="141"/>
      <c r="AA48" s="49"/>
      <c r="AB48" s="49"/>
      <c r="AC48" s="36"/>
      <c r="AD48" s="1"/>
      <c r="AE48" s="36"/>
      <c r="AF48" s="36"/>
      <c r="AG48" s="36"/>
      <c r="AH48" s="36"/>
      <c r="AI48" s="36"/>
      <c r="AJ48" s="36"/>
      <c r="AK48" s="36"/>
      <c r="AL48" s="36"/>
      <c r="AN48" s="36"/>
      <c r="AP48" s="36"/>
      <c r="AR48" s="36"/>
    </row>
  </sheetData>
  <mergeCells count="199">
    <mergeCell ref="C9:N9"/>
    <mergeCell ref="Q9:U9"/>
    <mergeCell ref="V9:Z9"/>
    <mergeCell ref="V10:Z10"/>
    <mergeCell ref="V11:Z11"/>
    <mergeCell ref="Q11:U11"/>
    <mergeCell ref="Q14:U14"/>
    <mergeCell ref="C15:AO16"/>
    <mergeCell ref="C30:AO31"/>
    <mergeCell ref="AA29:AD29"/>
    <mergeCell ref="AF28:AI28"/>
    <mergeCell ref="V27:Z27"/>
    <mergeCell ref="V28:Z28"/>
    <mergeCell ref="V29:Z29"/>
    <mergeCell ref="C14:N14"/>
    <mergeCell ref="AJ9:AO9"/>
    <mergeCell ref="AJ10:AO10"/>
    <mergeCell ref="Q13:U13"/>
    <mergeCell ref="V12:Z12"/>
    <mergeCell ref="V13:Z13"/>
    <mergeCell ref="AA10:AD10"/>
    <mergeCell ref="AA11:AD11"/>
    <mergeCell ref="Q29:U29"/>
    <mergeCell ref="C22:P23"/>
    <mergeCell ref="C3:AU3"/>
    <mergeCell ref="AV3:CN3"/>
    <mergeCell ref="CH4:CN4"/>
    <mergeCell ref="BJ7:BN8"/>
    <mergeCell ref="Q7:U8"/>
    <mergeCell ref="CC7:CH8"/>
    <mergeCell ref="V7:AI7"/>
    <mergeCell ref="AA8:AD8"/>
    <mergeCell ref="BT8:BW8"/>
    <mergeCell ref="BY8:CB8"/>
    <mergeCell ref="BO8:BS8"/>
    <mergeCell ref="BO7:CB7"/>
    <mergeCell ref="CI7:CN8"/>
    <mergeCell ref="C5:AO6"/>
    <mergeCell ref="V8:Z8"/>
    <mergeCell ref="AF8:AI8"/>
    <mergeCell ref="AV5:CN6"/>
    <mergeCell ref="C7:P8"/>
    <mergeCell ref="AV7:BI8"/>
    <mergeCell ref="AJ7:AO8"/>
    <mergeCell ref="AA9:AD9"/>
    <mergeCell ref="AV9:BI9"/>
    <mergeCell ref="AV10:BI10"/>
    <mergeCell ref="AV11:BI11"/>
    <mergeCell ref="BO10:BS10"/>
    <mergeCell ref="BO11:BS11"/>
    <mergeCell ref="BO12:BS12"/>
    <mergeCell ref="BO13:BS13"/>
    <mergeCell ref="BJ10:BN10"/>
    <mergeCell ref="CI11:CN11"/>
    <mergeCell ref="CI12:CN12"/>
    <mergeCell ref="CI13:CN13"/>
    <mergeCell ref="Q12:U12"/>
    <mergeCell ref="AA12:AD12"/>
    <mergeCell ref="CI22:CN23"/>
    <mergeCell ref="Q22:U23"/>
    <mergeCell ref="AF10:AI10"/>
    <mergeCell ref="AF11:AI11"/>
    <mergeCell ref="AF12:AI12"/>
    <mergeCell ref="BT10:BW10"/>
    <mergeCell ref="BT23:BW23"/>
    <mergeCell ref="BY23:CB23"/>
    <mergeCell ref="AV29:BG29"/>
    <mergeCell ref="AV28:BG28"/>
    <mergeCell ref="AV27:BG27"/>
    <mergeCell ref="AV26:BG26"/>
    <mergeCell ref="AV25:BG25"/>
    <mergeCell ref="AV24:BG24"/>
    <mergeCell ref="BJ22:BN23"/>
    <mergeCell ref="AA23:AD23"/>
    <mergeCell ref="AF23:AI23"/>
    <mergeCell ref="BJ26:BN26"/>
    <mergeCell ref="BJ24:BN24"/>
    <mergeCell ref="AJ22:AO23"/>
    <mergeCell ref="AJ24:AO24"/>
    <mergeCell ref="AJ25:AO25"/>
    <mergeCell ref="AV22:BI23"/>
    <mergeCell ref="Q25:U25"/>
    <mergeCell ref="Q26:U26"/>
    <mergeCell ref="Q27:U27"/>
    <mergeCell ref="V24:Z24"/>
    <mergeCell ref="V25:Z25"/>
    <mergeCell ref="V26:Z26"/>
    <mergeCell ref="AF29:AI29"/>
    <mergeCell ref="AA24:AD24"/>
    <mergeCell ref="AA25:AD25"/>
    <mergeCell ref="AA28:AD28"/>
    <mergeCell ref="AF24:AI24"/>
    <mergeCell ref="AF25:AI25"/>
    <mergeCell ref="C24:P24"/>
    <mergeCell ref="C25:P25"/>
    <mergeCell ref="C26:P26"/>
    <mergeCell ref="C27:P27"/>
    <mergeCell ref="C28:P28"/>
    <mergeCell ref="C29:P29"/>
    <mergeCell ref="C20:AO21"/>
    <mergeCell ref="Q10:U10"/>
    <mergeCell ref="AJ28:AO28"/>
    <mergeCell ref="AJ29:AO29"/>
    <mergeCell ref="C13:N13"/>
    <mergeCell ref="C12:N12"/>
    <mergeCell ref="C11:N11"/>
    <mergeCell ref="C10:N10"/>
    <mergeCell ref="V14:Z14"/>
    <mergeCell ref="AA14:AD14"/>
    <mergeCell ref="AJ26:AO26"/>
    <mergeCell ref="AA13:AD13"/>
    <mergeCell ref="AJ27:AO27"/>
    <mergeCell ref="AF27:AI27"/>
    <mergeCell ref="V22:AI22"/>
    <mergeCell ref="V23:Z23"/>
    <mergeCell ref="Q28:U28"/>
    <mergeCell ref="Q24:U24"/>
    <mergeCell ref="CC9:CH9"/>
    <mergeCell ref="CC10:CH10"/>
    <mergeCell ref="CC11:CH11"/>
    <mergeCell ref="CC12:CH12"/>
    <mergeCell ref="CC13:CH13"/>
    <mergeCell ref="CC14:CH14"/>
    <mergeCell ref="BY9:CB9"/>
    <mergeCell ref="BY10:CB10"/>
    <mergeCell ref="AV15:CN16"/>
    <mergeCell ref="BJ11:BN11"/>
    <mergeCell ref="BJ12:BN12"/>
    <mergeCell ref="BJ13:BN13"/>
    <mergeCell ref="CI14:CN14"/>
    <mergeCell ref="BT13:BW13"/>
    <mergeCell ref="AV12:BI12"/>
    <mergeCell ref="AV13:BI13"/>
    <mergeCell ref="BT14:BW14"/>
    <mergeCell ref="BO14:BS14"/>
    <mergeCell ref="BJ14:BN14"/>
    <mergeCell ref="BJ9:BN9"/>
    <mergeCell ref="BO9:BS9"/>
    <mergeCell ref="CI9:CN9"/>
    <mergeCell ref="AV14:BI14"/>
    <mergeCell ref="CI10:CN10"/>
    <mergeCell ref="BO28:BS28"/>
    <mergeCell ref="BO24:BS24"/>
    <mergeCell ref="BY27:CB27"/>
    <mergeCell ref="BT26:BW26"/>
    <mergeCell ref="BT27:BW27"/>
    <mergeCell ref="AF9:AI9"/>
    <mergeCell ref="AF13:AI13"/>
    <mergeCell ref="AF14:AI14"/>
    <mergeCell ref="BY11:CB11"/>
    <mergeCell ref="BY12:CB12"/>
    <mergeCell ref="BY13:CB13"/>
    <mergeCell ref="BY14:CB14"/>
    <mergeCell ref="BT11:BW11"/>
    <mergeCell ref="BT12:BW12"/>
    <mergeCell ref="AJ11:AO11"/>
    <mergeCell ref="AJ12:AO12"/>
    <mergeCell ref="AJ13:AO13"/>
    <mergeCell ref="AJ14:AO14"/>
    <mergeCell ref="BT9:BW9"/>
    <mergeCell ref="BO22:CB22"/>
    <mergeCell ref="BO23:BS23"/>
    <mergeCell ref="BY24:CB24"/>
    <mergeCell ref="BY25:CB25"/>
    <mergeCell ref="BY26:CB26"/>
    <mergeCell ref="BT24:BW24"/>
    <mergeCell ref="AV20:CN21"/>
    <mergeCell ref="CC22:CH23"/>
    <mergeCell ref="CC24:CH24"/>
    <mergeCell ref="CC25:CH25"/>
    <mergeCell ref="CC26:CH26"/>
    <mergeCell ref="CI24:CN24"/>
    <mergeCell ref="CI25:CN25"/>
    <mergeCell ref="CI26:CN26"/>
    <mergeCell ref="BO26:BS26"/>
    <mergeCell ref="BR42:CN45"/>
    <mergeCell ref="BT25:BW25"/>
    <mergeCell ref="CI29:CN29"/>
    <mergeCell ref="BT29:BW29"/>
    <mergeCell ref="BY28:CB28"/>
    <mergeCell ref="BO29:BS29"/>
    <mergeCell ref="CC29:CH29"/>
    <mergeCell ref="CI27:CN27"/>
    <mergeCell ref="CI28:CN28"/>
    <mergeCell ref="BO25:BS25"/>
    <mergeCell ref="AV30:CN31"/>
    <mergeCell ref="BJ25:BN25"/>
    <mergeCell ref="BJ29:BN29"/>
    <mergeCell ref="AC35:BK38"/>
    <mergeCell ref="BY29:CB29"/>
    <mergeCell ref="CC27:CH27"/>
    <mergeCell ref="CC28:CH28"/>
    <mergeCell ref="BJ27:BN27"/>
    <mergeCell ref="BJ28:BN28"/>
    <mergeCell ref="AF26:AI26"/>
    <mergeCell ref="AA26:AD26"/>
    <mergeCell ref="AA27:AD27"/>
    <mergeCell ref="BT28:BW28"/>
    <mergeCell ref="BO27:BS27"/>
  </mergeCells>
  <phoneticPr fontId="21"/>
  <dataValidations count="1">
    <dataValidation type="list" allowBlank="1" showInputMessage="1" showErrorMessage="1" sqref="C24:P29 AV24:BG29 C9:N14 AV9:BI14" xr:uid="{68676187-7F9F-4A02-8F1D-CBA9E07F06E4}">
      <formula1>#REF!</formula1>
    </dataValidation>
  </dataValidations>
  <printOptions horizontalCentered="1"/>
  <pageMargins left="7.874015748031496E-2" right="0.11811023622047245" top="0.27559055118110237" bottom="0.27559055118110237" header="0.31496062992125984" footer="0.11811023622047245"/>
  <pageSetup paperSize="9" orientation="landscape" r:id="rId1"/>
  <headerFooter>
    <oddFooter>&amp;L&amp;"Meiryo UI,太字"&amp;9   [ ACL ]&amp;"Meiryo UI,標準" 船社コード: &amp;"Meiryo UI,太字"NSG1&amp;"Meiryo UI,標準"  通知先コード: &amp;"Meiryo UI,太字"5ANSG&amp;R&amp;"Meiryo UI,太字"&amp;9[ タイ・ベトナム ]  6 / 13   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/>
  <dimension ref="A2:ES46"/>
  <sheetViews>
    <sheetView view="pageBreakPreview" zoomScaleNormal="100" zoomScaleSheetLayoutView="100" workbookViewId="0">
      <selection activeCell="DK15" sqref="DK15"/>
    </sheetView>
  </sheetViews>
  <sheetFormatPr defaultColWidth="1.6328125" defaultRowHeight="13" customHeight="1"/>
  <cols>
    <col min="1" max="1" width="1.6328125" style="3"/>
    <col min="2" max="2" width="0.453125" style="3" customWidth="1"/>
    <col min="3" max="24" width="1.6328125" style="3"/>
    <col min="25" max="25" width="1.6328125" style="3" customWidth="1"/>
    <col min="26" max="39" width="1.6328125" style="3"/>
    <col min="40" max="41" width="1.6328125" style="3" customWidth="1"/>
    <col min="42" max="16384" width="1.6328125" style="3"/>
  </cols>
  <sheetData>
    <row r="2" spans="1:99" ht="2.15" customHeight="1" thickBot="1"/>
    <row r="3" spans="1:99" ht="30" customHeight="1" thickTop="1" thickBot="1">
      <c r="A3" s="23"/>
      <c r="B3" s="45"/>
      <c r="C3" s="585" t="s">
        <v>232</v>
      </c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85"/>
      <c r="AG3" s="585"/>
      <c r="AH3" s="585"/>
      <c r="AI3" s="585"/>
      <c r="AJ3" s="585"/>
      <c r="AK3" s="585"/>
      <c r="AL3" s="585"/>
      <c r="AM3" s="585"/>
      <c r="AN3" s="585"/>
      <c r="AO3" s="585"/>
      <c r="AP3" s="585"/>
      <c r="AQ3" s="585"/>
      <c r="AR3" s="585"/>
      <c r="AS3" s="585"/>
      <c r="AT3" s="585"/>
      <c r="AU3" s="585"/>
      <c r="AV3" s="298" t="s">
        <v>555</v>
      </c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  <c r="BL3" s="299"/>
      <c r="BM3" s="299"/>
      <c r="BN3" s="299"/>
      <c r="BO3" s="299"/>
      <c r="BP3" s="299"/>
      <c r="BQ3" s="299"/>
      <c r="BR3" s="299"/>
      <c r="BS3" s="299"/>
      <c r="BT3" s="299"/>
      <c r="BU3" s="299"/>
      <c r="BV3" s="299"/>
      <c r="BW3" s="299"/>
      <c r="BX3" s="299"/>
      <c r="BY3" s="299"/>
      <c r="BZ3" s="299"/>
      <c r="CA3" s="299"/>
      <c r="CB3" s="299"/>
      <c r="CC3" s="299"/>
      <c r="CD3" s="299"/>
      <c r="CE3" s="299"/>
      <c r="CF3" s="299"/>
      <c r="CG3" s="299"/>
      <c r="CH3" s="299"/>
      <c r="CI3" s="299"/>
      <c r="CJ3" s="299"/>
      <c r="CK3" s="299"/>
      <c r="CL3" s="299"/>
      <c r="CM3" s="299"/>
      <c r="CN3" s="299"/>
      <c r="CO3" s="44"/>
      <c r="CP3" s="44"/>
      <c r="CQ3" s="24"/>
      <c r="CR3" s="24"/>
      <c r="CS3" s="24"/>
      <c r="CT3" s="24"/>
      <c r="CU3" s="24"/>
    </row>
    <row r="4" spans="1:99" ht="15" customHeight="1" thickTop="1">
      <c r="A4" s="12"/>
      <c r="AW4" s="12"/>
      <c r="AX4" s="12"/>
      <c r="BF4" s="12"/>
      <c r="BG4" s="12"/>
      <c r="CH4" s="300">
        <v>45245</v>
      </c>
      <c r="CI4" s="300"/>
      <c r="CJ4" s="300"/>
      <c r="CK4" s="300"/>
      <c r="CL4" s="300"/>
      <c r="CM4" s="300"/>
      <c r="CN4" s="300"/>
      <c r="CO4" s="43"/>
      <c r="CP4" s="43"/>
    </row>
    <row r="5" spans="1:99" ht="13" customHeight="1">
      <c r="A5" s="12"/>
      <c r="C5" s="395" t="s">
        <v>395</v>
      </c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  <c r="Q5" s="395"/>
      <c r="R5" s="395"/>
      <c r="S5" s="395"/>
      <c r="T5" s="395"/>
      <c r="U5" s="395"/>
      <c r="V5" s="395"/>
      <c r="W5" s="395"/>
      <c r="X5" s="395"/>
      <c r="Y5" s="395"/>
      <c r="Z5" s="395"/>
      <c r="AA5" s="395"/>
      <c r="AB5" s="395"/>
      <c r="AC5" s="395"/>
      <c r="AD5" s="395"/>
      <c r="AE5" s="395"/>
      <c r="AF5" s="395"/>
      <c r="AG5" s="395"/>
      <c r="AH5" s="395"/>
      <c r="AI5" s="395"/>
      <c r="AJ5" s="395"/>
      <c r="AK5" s="395"/>
      <c r="AL5" s="395"/>
      <c r="AM5" s="395"/>
      <c r="AN5" s="395"/>
      <c r="AO5" s="395"/>
      <c r="AP5" s="395"/>
      <c r="AQ5" s="395"/>
      <c r="AR5" s="395"/>
      <c r="AS5" s="395"/>
      <c r="AT5" s="395"/>
      <c r="AU5" s="395"/>
      <c r="AV5" s="395"/>
      <c r="AW5" s="395"/>
      <c r="AX5" s="395"/>
      <c r="AY5" s="395"/>
      <c r="BD5" s="395" t="s">
        <v>84</v>
      </c>
      <c r="BE5" s="395"/>
      <c r="BF5" s="395"/>
      <c r="BG5" s="395"/>
      <c r="BH5" s="395"/>
      <c r="BI5" s="395"/>
      <c r="BJ5" s="395"/>
      <c r="BK5" s="395"/>
      <c r="BL5" s="395"/>
      <c r="BM5" s="395"/>
      <c r="BN5" s="395"/>
      <c r="BO5" s="395"/>
      <c r="BP5" s="395"/>
      <c r="BQ5" s="395"/>
      <c r="BR5" s="395"/>
      <c r="BS5" s="395"/>
      <c r="BT5" s="395"/>
      <c r="BU5" s="395"/>
      <c r="BV5" s="395"/>
      <c r="BW5" s="395"/>
      <c r="BX5" s="395"/>
      <c r="BY5" s="395"/>
      <c r="BZ5" s="395"/>
      <c r="CA5" s="395"/>
      <c r="CB5" s="395"/>
      <c r="CC5" s="395"/>
      <c r="CD5" s="395"/>
      <c r="CE5" s="395"/>
      <c r="CF5" s="395"/>
      <c r="CG5" s="395"/>
      <c r="CH5" s="395"/>
      <c r="CI5" s="395"/>
      <c r="CJ5" s="395"/>
      <c r="CK5" s="395"/>
      <c r="CL5" s="395"/>
      <c r="CM5" s="395"/>
      <c r="CN5" s="395"/>
    </row>
    <row r="6" spans="1:99" ht="13" customHeight="1" thickBot="1">
      <c r="C6" s="396"/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96"/>
      <c r="O6" s="396"/>
      <c r="P6" s="396"/>
      <c r="Q6" s="396"/>
      <c r="R6" s="396"/>
      <c r="S6" s="396"/>
      <c r="T6" s="396"/>
      <c r="U6" s="396"/>
      <c r="V6" s="396"/>
      <c r="W6" s="396"/>
      <c r="X6" s="396"/>
      <c r="Y6" s="396"/>
      <c r="Z6" s="396"/>
      <c r="AA6" s="396"/>
      <c r="AB6" s="396"/>
      <c r="AC6" s="396"/>
      <c r="AD6" s="396"/>
      <c r="AE6" s="396"/>
      <c r="AF6" s="396"/>
      <c r="AG6" s="396"/>
      <c r="AH6" s="396"/>
      <c r="AI6" s="396"/>
      <c r="AJ6" s="396"/>
      <c r="AK6" s="396"/>
      <c r="AL6" s="396"/>
      <c r="AM6" s="396"/>
      <c r="AN6" s="396"/>
      <c r="AO6" s="396"/>
      <c r="AP6" s="396"/>
      <c r="AQ6" s="396"/>
      <c r="AR6" s="396"/>
      <c r="AS6" s="396"/>
      <c r="AT6" s="396"/>
      <c r="AU6" s="396"/>
      <c r="AV6" s="396"/>
      <c r="AW6" s="396"/>
      <c r="AX6" s="396"/>
      <c r="AY6" s="396"/>
      <c r="BD6" s="396"/>
      <c r="BE6" s="396"/>
      <c r="BF6" s="396"/>
      <c r="BG6" s="396"/>
      <c r="BH6" s="396"/>
      <c r="BI6" s="396"/>
      <c r="BJ6" s="396"/>
      <c r="BK6" s="396"/>
      <c r="BL6" s="396"/>
      <c r="BM6" s="396"/>
      <c r="BN6" s="396"/>
      <c r="BO6" s="396"/>
      <c r="BP6" s="396"/>
      <c r="BQ6" s="396"/>
      <c r="BR6" s="396"/>
      <c r="BS6" s="396"/>
      <c r="BT6" s="396"/>
      <c r="BU6" s="396"/>
      <c r="BV6" s="396"/>
      <c r="BW6" s="396"/>
      <c r="BX6" s="396"/>
      <c r="BY6" s="396"/>
      <c r="BZ6" s="396"/>
      <c r="CA6" s="396"/>
      <c r="CB6" s="396"/>
      <c r="CC6" s="396"/>
      <c r="CD6" s="396"/>
      <c r="CE6" s="396"/>
      <c r="CF6" s="396"/>
      <c r="CG6" s="396"/>
      <c r="CH6" s="396"/>
      <c r="CI6" s="396"/>
      <c r="CJ6" s="396"/>
      <c r="CK6" s="396"/>
      <c r="CL6" s="396"/>
      <c r="CM6" s="396"/>
      <c r="CN6" s="396"/>
    </row>
    <row r="7" spans="1:99" ht="13" customHeight="1" thickTop="1">
      <c r="C7" s="394" t="s">
        <v>32</v>
      </c>
      <c r="D7" s="381"/>
      <c r="E7" s="381"/>
      <c r="F7" s="381"/>
      <c r="G7" s="381"/>
      <c r="H7" s="381"/>
      <c r="I7" s="381"/>
      <c r="J7" s="381"/>
      <c r="K7" s="381"/>
      <c r="L7" s="381"/>
      <c r="M7" s="381"/>
      <c r="N7" s="397"/>
      <c r="O7" s="751" t="s">
        <v>33</v>
      </c>
      <c r="P7" s="465"/>
      <c r="Q7" s="465"/>
      <c r="R7" s="465"/>
      <c r="S7" s="673"/>
      <c r="T7" s="386" t="s">
        <v>31</v>
      </c>
      <c r="U7" s="387"/>
      <c r="V7" s="387"/>
      <c r="W7" s="387"/>
      <c r="X7" s="387"/>
      <c r="Y7" s="387"/>
      <c r="Z7" s="387"/>
      <c r="AA7" s="387"/>
      <c r="AB7" s="387"/>
      <c r="AC7" s="387"/>
      <c r="AD7" s="387"/>
      <c r="AE7" s="387"/>
      <c r="AF7" s="387"/>
      <c r="AG7" s="394"/>
      <c r="AH7" s="374" t="s">
        <v>78</v>
      </c>
      <c r="AI7" s="375"/>
      <c r="AJ7" s="375"/>
      <c r="AK7" s="375"/>
      <c r="AL7" s="375"/>
      <c r="AM7" s="392"/>
      <c r="AN7" s="374" t="s">
        <v>83</v>
      </c>
      <c r="AO7" s="375"/>
      <c r="AP7" s="375"/>
      <c r="AQ7" s="375"/>
      <c r="AR7" s="375"/>
      <c r="AS7" s="392"/>
      <c r="AT7" s="374" t="s">
        <v>86</v>
      </c>
      <c r="AU7" s="375"/>
      <c r="AV7" s="375"/>
      <c r="AW7" s="375"/>
      <c r="AX7" s="375"/>
      <c r="AY7" s="376"/>
      <c r="BD7" s="394" t="s">
        <v>32</v>
      </c>
      <c r="BE7" s="381"/>
      <c r="BF7" s="381"/>
      <c r="BG7" s="381"/>
      <c r="BH7" s="381"/>
      <c r="BI7" s="381"/>
      <c r="BJ7" s="381"/>
      <c r="BK7" s="381"/>
      <c r="BL7" s="381"/>
      <c r="BM7" s="381"/>
      <c r="BN7" s="381"/>
      <c r="BO7" s="397"/>
      <c r="BP7" s="380" t="s">
        <v>33</v>
      </c>
      <c r="BQ7" s="381"/>
      <c r="BR7" s="381"/>
      <c r="BS7" s="381"/>
      <c r="BT7" s="382"/>
      <c r="BU7" s="692" t="s">
        <v>31</v>
      </c>
      <c r="BV7" s="693"/>
      <c r="BW7" s="693"/>
      <c r="BX7" s="693"/>
      <c r="BY7" s="693"/>
      <c r="BZ7" s="693"/>
      <c r="CA7" s="693"/>
      <c r="CB7" s="693"/>
      <c r="CC7" s="693"/>
      <c r="CD7" s="693"/>
      <c r="CE7" s="693"/>
      <c r="CF7" s="693"/>
      <c r="CG7" s="693"/>
      <c r="CH7" s="694"/>
      <c r="CI7" s="690" t="s">
        <v>85</v>
      </c>
      <c r="CJ7" s="381"/>
      <c r="CK7" s="381"/>
      <c r="CL7" s="381"/>
      <c r="CM7" s="381"/>
      <c r="CN7" s="708"/>
    </row>
    <row r="8" spans="1:99" ht="13" customHeight="1" thickBot="1">
      <c r="C8" s="398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99"/>
      <c r="O8" s="752"/>
      <c r="P8" s="467"/>
      <c r="Q8" s="467"/>
      <c r="R8" s="467"/>
      <c r="S8" s="674"/>
      <c r="T8" s="389" t="s">
        <v>36</v>
      </c>
      <c r="U8" s="390"/>
      <c r="V8" s="390"/>
      <c r="W8" s="390"/>
      <c r="X8" s="391"/>
      <c r="Y8" s="310" t="s">
        <v>34</v>
      </c>
      <c r="Z8" s="310"/>
      <c r="AA8" s="310"/>
      <c r="AB8" s="310"/>
      <c r="AC8" s="102" t="s">
        <v>29</v>
      </c>
      <c r="AD8" s="310" t="s">
        <v>35</v>
      </c>
      <c r="AE8" s="310"/>
      <c r="AF8" s="310"/>
      <c r="AG8" s="310"/>
      <c r="AH8" s="377"/>
      <c r="AI8" s="378"/>
      <c r="AJ8" s="378"/>
      <c r="AK8" s="378"/>
      <c r="AL8" s="378"/>
      <c r="AM8" s="393"/>
      <c r="AN8" s="377"/>
      <c r="AO8" s="378"/>
      <c r="AP8" s="378"/>
      <c r="AQ8" s="378"/>
      <c r="AR8" s="378"/>
      <c r="AS8" s="393"/>
      <c r="AT8" s="377"/>
      <c r="AU8" s="378"/>
      <c r="AV8" s="378"/>
      <c r="AW8" s="378"/>
      <c r="AX8" s="378"/>
      <c r="AY8" s="379"/>
      <c r="BD8" s="398"/>
      <c r="BE8" s="384"/>
      <c r="BF8" s="384"/>
      <c r="BG8" s="384"/>
      <c r="BH8" s="384"/>
      <c r="BI8" s="384"/>
      <c r="BJ8" s="384"/>
      <c r="BK8" s="384"/>
      <c r="BL8" s="384"/>
      <c r="BM8" s="384"/>
      <c r="BN8" s="384"/>
      <c r="BO8" s="399"/>
      <c r="BP8" s="383"/>
      <c r="BQ8" s="384"/>
      <c r="BR8" s="384"/>
      <c r="BS8" s="384"/>
      <c r="BT8" s="385"/>
      <c r="BU8" s="695" t="s">
        <v>36</v>
      </c>
      <c r="BV8" s="310"/>
      <c r="BW8" s="310"/>
      <c r="BX8" s="310"/>
      <c r="BY8" s="696"/>
      <c r="BZ8" s="310" t="s">
        <v>34</v>
      </c>
      <c r="CA8" s="310"/>
      <c r="CB8" s="310"/>
      <c r="CC8" s="310"/>
      <c r="CD8" s="102" t="s">
        <v>29</v>
      </c>
      <c r="CE8" s="310" t="s">
        <v>35</v>
      </c>
      <c r="CF8" s="310"/>
      <c r="CG8" s="310"/>
      <c r="CH8" s="696"/>
      <c r="CI8" s="691"/>
      <c r="CJ8" s="384"/>
      <c r="CK8" s="384"/>
      <c r="CL8" s="384"/>
      <c r="CM8" s="384"/>
      <c r="CN8" s="709"/>
    </row>
    <row r="9" spans="1:99" ht="13" customHeight="1" thickTop="1">
      <c r="C9" s="702" t="s">
        <v>430</v>
      </c>
      <c r="D9" s="703"/>
      <c r="E9" s="703"/>
      <c r="F9" s="703"/>
      <c r="G9" s="703"/>
      <c r="H9" s="703"/>
      <c r="I9" s="703"/>
      <c r="J9" s="703"/>
      <c r="K9" s="703"/>
      <c r="L9" s="703"/>
      <c r="M9" s="125"/>
      <c r="N9" s="183"/>
      <c r="O9" s="765" t="s">
        <v>648</v>
      </c>
      <c r="P9" s="766"/>
      <c r="Q9" s="766"/>
      <c r="R9" s="766"/>
      <c r="S9" s="767"/>
      <c r="T9" s="305">
        <v>45245</v>
      </c>
      <c r="U9" s="306"/>
      <c r="V9" s="306"/>
      <c r="W9" s="306"/>
      <c r="X9" s="761"/>
      <c r="Y9" s="330">
        <v>45247</v>
      </c>
      <c r="Z9" s="328"/>
      <c r="AA9" s="328"/>
      <c r="AB9" s="328"/>
      <c r="AC9" s="101" t="s">
        <v>438</v>
      </c>
      <c r="AD9" s="328">
        <v>45247</v>
      </c>
      <c r="AE9" s="328"/>
      <c r="AF9" s="328">
        <v>45028</v>
      </c>
      <c r="AG9" s="329"/>
      <c r="AH9" s="305">
        <v>45260</v>
      </c>
      <c r="AI9" s="306"/>
      <c r="AJ9" s="306"/>
      <c r="AK9" s="306"/>
      <c r="AL9" s="306"/>
      <c r="AM9" s="438"/>
      <c r="AN9" s="305">
        <v>45268</v>
      </c>
      <c r="AO9" s="306">
        <v>45058</v>
      </c>
      <c r="AP9" s="306">
        <v>45058</v>
      </c>
      <c r="AQ9" s="306">
        <v>45058</v>
      </c>
      <c r="AR9" s="306">
        <v>45058</v>
      </c>
      <c r="AS9" s="438">
        <v>45058</v>
      </c>
      <c r="AT9" s="305">
        <v>45268</v>
      </c>
      <c r="AU9" s="306">
        <v>45058</v>
      </c>
      <c r="AV9" s="306">
        <v>45058</v>
      </c>
      <c r="AW9" s="306">
        <v>45058</v>
      </c>
      <c r="AX9" s="306">
        <v>45058</v>
      </c>
      <c r="AY9" s="307">
        <v>45058</v>
      </c>
      <c r="BD9" s="702" t="s">
        <v>424</v>
      </c>
      <c r="BE9" s="703"/>
      <c r="BF9" s="703"/>
      <c r="BG9" s="703"/>
      <c r="BH9" s="703"/>
      <c r="BI9" s="703"/>
      <c r="BJ9" s="703"/>
      <c r="BK9" s="703"/>
      <c r="BL9" s="703"/>
      <c r="BM9" s="703"/>
      <c r="BN9" s="125"/>
      <c r="BO9" s="183"/>
      <c r="BP9" s="320">
        <v>132</v>
      </c>
      <c r="BQ9" s="321"/>
      <c r="BR9" s="321"/>
      <c r="BS9" s="321"/>
      <c r="BT9" s="322"/>
      <c r="BU9" s="305">
        <v>45243</v>
      </c>
      <c r="BV9" s="306"/>
      <c r="BW9" s="306"/>
      <c r="BX9" s="306"/>
      <c r="BY9" s="761"/>
      <c r="BZ9" s="328">
        <v>45244</v>
      </c>
      <c r="CA9" s="328"/>
      <c r="CB9" s="328"/>
      <c r="CC9" s="328"/>
      <c r="CD9" s="101" t="s">
        <v>438</v>
      </c>
      <c r="CE9" s="328">
        <v>45245</v>
      </c>
      <c r="CF9" s="328"/>
      <c r="CG9" s="328">
        <v>45028</v>
      </c>
      <c r="CH9" s="658"/>
      <c r="CI9" s="305">
        <v>45258</v>
      </c>
      <c r="CJ9" s="306"/>
      <c r="CK9" s="306"/>
      <c r="CL9" s="306"/>
      <c r="CM9" s="306"/>
      <c r="CN9" s="307"/>
    </row>
    <row r="10" spans="1:99" ht="13" customHeight="1">
      <c r="C10" s="700" t="s">
        <v>614</v>
      </c>
      <c r="D10" s="701"/>
      <c r="E10" s="701"/>
      <c r="F10" s="701"/>
      <c r="G10" s="701"/>
      <c r="H10" s="701"/>
      <c r="I10" s="701"/>
      <c r="J10" s="701"/>
      <c r="K10" s="701"/>
      <c r="L10" s="701"/>
      <c r="M10" s="124"/>
      <c r="N10" s="17"/>
      <c r="O10" s="753">
        <v>32</v>
      </c>
      <c r="P10" s="754"/>
      <c r="Q10" s="754"/>
      <c r="R10" s="754"/>
      <c r="S10" s="755"/>
      <c r="T10" s="426">
        <v>45251</v>
      </c>
      <c r="U10" s="427"/>
      <c r="V10" s="427"/>
      <c r="W10" s="427"/>
      <c r="X10" s="762"/>
      <c r="Y10" s="326">
        <v>45254</v>
      </c>
      <c r="Z10" s="327"/>
      <c r="AA10" s="327"/>
      <c r="AB10" s="327"/>
      <c r="AC10" s="170" t="s">
        <v>438</v>
      </c>
      <c r="AD10" s="327">
        <v>45254</v>
      </c>
      <c r="AE10" s="327"/>
      <c r="AF10" s="327">
        <v>45028</v>
      </c>
      <c r="AG10" s="332"/>
      <c r="AH10" s="308">
        <v>45267</v>
      </c>
      <c r="AI10" s="309"/>
      <c r="AJ10" s="309"/>
      <c r="AK10" s="309"/>
      <c r="AL10" s="309"/>
      <c r="AM10" s="352"/>
      <c r="AN10" s="308">
        <v>45275</v>
      </c>
      <c r="AO10" s="309">
        <v>45058</v>
      </c>
      <c r="AP10" s="309">
        <v>45058</v>
      </c>
      <c r="AQ10" s="309">
        <v>45058</v>
      </c>
      <c r="AR10" s="309">
        <v>45058</v>
      </c>
      <c r="AS10" s="352">
        <v>45058</v>
      </c>
      <c r="AT10" s="308">
        <v>45275</v>
      </c>
      <c r="AU10" s="309">
        <v>45058</v>
      </c>
      <c r="AV10" s="309">
        <v>45058</v>
      </c>
      <c r="AW10" s="309">
        <v>45058</v>
      </c>
      <c r="AX10" s="309">
        <v>45058</v>
      </c>
      <c r="AY10" s="331">
        <v>45058</v>
      </c>
      <c r="BD10" s="700" t="s">
        <v>422</v>
      </c>
      <c r="BE10" s="701"/>
      <c r="BF10" s="701"/>
      <c r="BG10" s="701"/>
      <c r="BH10" s="701"/>
      <c r="BI10" s="701"/>
      <c r="BJ10" s="701"/>
      <c r="BK10" s="701"/>
      <c r="BL10" s="701"/>
      <c r="BM10" s="701"/>
      <c r="BN10" s="124"/>
      <c r="BO10" s="17"/>
      <c r="BP10" s="323">
        <v>229</v>
      </c>
      <c r="BQ10" s="324"/>
      <c r="BR10" s="324"/>
      <c r="BS10" s="324"/>
      <c r="BT10" s="325"/>
      <c r="BU10" s="308">
        <v>45250</v>
      </c>
      <c r="BV10" s="309"/>
      <c r="BW10" s="309"/>
      <c r="BX10" s="309"/>
      <c r="BY10" s="735"/>
      <c r="BZ10" s="327">
        <v>45251</v>
      </c>
      <c r="CA10" s="327"/>
      <c r="CB10" s="327"/>
      <c r="CC10" s="327"/>
      <c r="CD10" s="18" t="s">
        <v>438</v>
      </c>
      <c r="CE10" s="327">
        <v>45252</v>
      </c>
      <c r="CF10" s="327"/>
      <c r="CG10" s="327">
        <v>45028</v>
      </c>
      <c r="CH10" s="624"/>
      <c r="CI10" s="308">
        <v>45265</v>
      </c>
      <c r="CJ10" s="309"/>
      <c r="CK10" s="309"/>
      <c r="CL10" s="309"/>
      <c r="CM10" s="309"/>
      <c r="CN10" s="331"/>
    </row>
    <row r="11" spans="1:99" ht="13" customHeight="1">
      <c r="C11" s="700" t="s">
        <v>431</v>
      </c>
      <c r="D11" s="701"/>
      <c r="E11" s="701"/>
      <c r="F11" s="701"/>
      <c r="G11" s="701"/>
      <c r="H11" s="701"/>
      <c r="I11" s="701"/>
      <c r="J11" s="701"/>
      <c r="K11" s="701"/>
      <c r="L11" s="701"/>
      <c r="M11" s="124"/>
      <c r="N11" s="17"/>
      <c r="O11" s="753" t="s">
        <v>649</v>
      </c>
      <c r="P11" s="754"/>
      <c r="Q11" s="754"/>
      <c r="R11" s="754"/>
      <c r="S11" s="755"/>
      <c r="T11" s="308">
        <v>45259</v>
      </c>
      <c r="U11" s="309"/>
      <c r="V11" s="309"/>
      <c r="W11" s="309"/>
      <c r="X11" s="735"/>
      <c r="Y11" s="326">
        <v>45261</v>
      </c>
      <c r="Z11" s="327"/>
      <c r="AA11" s="327"/>
      <c r="AB11" s="327"/>
      <c r="AC11" s="18" t="s">
        <v>438</v>
      </c>
      <c r="AD11" s="327">
        <v>45261</v>
      </c>
      <c r="AE11" s="327"/>
      <c r="AF11" s="327">
        <v>45028</v>
      </c>
      <c r="AG11" s="332"/>
      <c r="AH11" s="308">
        <v>45274</v>
      </c>
      <c r="AI11" s="309"/>
      <c r="AJ11" s="309"/>
      <c r="AK11" s="309"/>
      <c r="AL11" s="309"/>
      <c r="AM11" s="352"/>
      <c r="AN11" s="308">
        <v>45282</v>
      </c>
      <c r="AO11" s="309">
        <v>45058</v>
      </c>
      <c r="AP11" s="309">
        <v>45058</v>
      </c>
      <c r="AQ11" s="309">
        <v>45058</v>
      </c>
      <c r="AR11" s="309">
        <v>45058</v>
      </c>
      <c r="AS11" s="352">
        <v>45058</v>
      </c>
      <c r="AT11" s="308">
        <v>45282</v>
      </c>
      <c r="AU11" s="309">
        <v>45058</v>
      </c>
      <c r="AV11" s="309">
        <v>45058</v>
      </c>
      <c r="AW11" s="309">
        <v>45058</v>
      </c>
      <c r="AX11" s="309">
        <v>45058</v>
      </c>
      <c r="AY11" s="331">
        <v>45058</v>
      </c>
      <c r="BD11" s="700" t="s">
        <v>423</v>
      </c>
      <c r="BE11" s="701"/>
      <c r="BF11" s="701"/>
      <c r="BG11" s="701"/>
      <c r="BH11" s="701"/>
      <c r="BI11" s="701"/>
      <c r="BJ11" s="701"/>
      <c r="BK11" s="701"/>
      <c r="BL11" s="701"/>
      <c r="BM11" s="701"/>
      <c r="BN11" s="124"/>
      <c r="BO11" s="17"/>
      <c r="BP11" s="323">
        <v>164</v>
      </c>
      <c r="BQ11" s="324"/>
      <c r="BR11" s="324"/>
      <c r="BS11" s="324"/>
      <c r="BT11" s="325"/>
      <c r="BU11" s="308">
        <v>45257</v>
      </c>
      <c r="BV11" s="309"/>
      <c r="BW11" s="309"/>
      <c r="BX11" s="309"/>
      <c r="BY11" s="735"/>
      <c r="BZ11" s="327">
        <v>45258</v>
      </c>
      <c r="CA11" s="327"/>
      <c r="CB11" s="327"/>
      <c r="CC11" s="327"/>
      <c r="CD11" s="18" t="s">
        <v>438</v>
      </c>
      <c r="CE11" s="327">
        <v>45259</v>
      </c>
      <c r="CF11" s="327"/>
      <c r="CG11" s="327">
        <v>45028</v>
      </c>
      <c r="CH11" s="624"/>
      <c r="CI11" s="308">
        <v>45272</v>
      </c>
      <c r="CJ11" s="309"/>
      <c r="CK11" s="309"/>
      <c r="CL11" s="309"/>
      <c r="CM11" s="309"/>
      <c r="CN11" s="331"/>
    </row>
    <row r="12" spans="1:99" ht="13" customHeight="1">
      <c r="C12" s="700" t="s">
        <v>432</v>
      </c>
      <c r="D12" s="701"/>
      <c r="E12" s="701"/>
      <c r="F12" s="701"/>
      <c r="G12" s="701"/>
      <c r="H12" s="701"/>
      <c r="I12" s="701"/>
      <c r="J12" s="701"/>
      <c r="K12" s="701"/>
      <c r="L12" s="701"/>
      <c r="M12" s="124"/>
      <c r="N12" s="17" t="s">
        <v>565</v>
      </c>
      <c r="O12" s="753" t="s">
        <v>650</v>
      </c>
      <c r="P12" s="754"/>
      <c r="Q12" s="754"/>
      <c r="R12" s="754"/>
      <c r="S12" s="755"/>
      <c r="T12" s="308">
        <v>45266</v>
      </c>
      <c r="U12" s="309"/>
      <c r="V12" s="309"/>
      <c r="W12" s="309"/>
      <c r="X12" s="735"/>
      <c r="Y12" s="326">
        <v>45268</v>
      </c>
      <c r="Z12" s="327"/>
      <c r="AA12" s="327"/>
      <c r="AB12" s="327"/>
      <c r="AC12" s="18" t="s">
        <v>438</v>
      </c>
      <c r="AD12" s="327">
        <v>45268</v>
      </c>
      <c r="AE12" s="327"/>
      <c r="AF12" s="327">
        <v>45028</v>
      </c>
      <c r="AG12" s="332"/>
      <c r="AH12" s="308">
        <v>45281</v>
      </c>
      <c r="AI12" s="309"/>
      <c r="AJ12" s="309"/>
      <c r="AK12" s="309"/>
      <c r="AL12" s="309"/>
      <c r="AM12" s="352"/>
      <c r="AN12" s="308">
        <v>45289</v>
      </c>
      <c r="AO12" s="309">
        <v>45058</v>
      </c>
      <c r="AP12" s="309">
        <v>45058</v>
      </c>
      <c r="AQ12" s="309">
        <v>45058</v>
      </c>
      <c r="AR12" s="309">
        <v>45058</v>
      </c>
      <c r="AS12" s="352">
        <v>45058</v>
      </c>
      <c r="AT12" s="308">
        <v>45289</v>
      </c>
      <c r="AU12" s="309">
        <v>45058</v>
      </c>
      <c r="AV12" s="309">
        <v>45058</v>
      </c>
      <c r="AW12" s="309">
        <v>45058</v>
      </c>
      <c r="AX12" s="309">
        <v>45058</v>
      </c>
      <c r="AY12" s="331">
        <v>45058</v>
      </c>
      <c r="BD12" s="700" t="s">
        <v>421</v>
      </c>
      <c r="BE12" s="701"/>
      <c r="BF12" s="701"/>
      <c r="BG12" s="701"/>
      <c r="BH12" s="701"/>
      <c r="BI12" s="701"/>
      <c r="BJ12" s="701"/>
      <c r="BK12" s="701"/>
      <c r="BL12" s="701"/>
      <c r="BM12" s="701"/>
      <c r="BN12" s="124"/>
      <c r="BO12" s="17" t="s">
        <v>565</v>
      </c>
      <c r="BP12" s="323">
        <v>263</v>
      </c>
      <c r="BQ12" s="324"/>
      <c r="BR12" s="324"/>
      <c r="BS12" s="324"/>
      <c r="BT12" s="325"/>
      <c r="BU12" s="308">
        <v>45264</v>
      </c>
      <c r="BV12" s="309"/>
      <c r="BW12" s="309"/>
      <c r="BX12" s="309"/>
      <c r="BY12" s="735"/>
      <c r="BZ12" s="327">
        <v>45265</v>
      </c>
      <c r="CA12" s="327"/>
      <c r="CB12" s="327"/>
      <c r="CC12" s="327"/>
      <c r="CD12" s="18" t="s">
        <v>438</v>
      </c>
      <c r="CE12" s="327">
        <v>45266</v>
      </c>
      <c r="CF12" s="327"/>
      <c r="CG12" s="327">
        <v>45028</v>
      </c>
      <c r="CH12" s="624"/>
      <c r="CI12" s="308">
        <v>45279</v>
      </c>
      <c r="CJ12" s="309"/>
      <c r="CK12" s="309"/>
      <c r="CL12" s="309"/>
      <c r="CM12" s="309"/>
      <c r="CN12" s="331"/>
    </row>
    <row r="13" spans="1:99" ht="13" customHeight="1">
      <c r="C13" s="700" t="s">
        <v>437</v>
      </c>
      <c r="D13" s="701"/>
      <c r="E13" s="701"/>
      <c r="F13" s="701"/>
      <c r="G13" s="701"/>
      <c r="H13" s="701"/>
      <c r="I13" s="701"/>
      <c r="J13" s="701"/>
      <c r="K13" s="701"/>
      <c r="L13" s="701"/>
      <c r="M13" s="124"/>
      <c r="N13" s="17" t="s">
        <v>565</v>
      </c>
      <c r="O13" s="753">
        <v>11</v>
      </c>
      <c r="P13" s="754"/>
      <c r="Q13" s="754"/>
      <c r="R13" s="754"/>
      <c r="S13" s="755"/>
      <c r="T13" s="308">
        <v>45273</v>
      </c>
      <c r="U13" s="309"/>
      <c r="V13" s="309"/>
      <c r="W13" s="309"/>
      <c r="X13" s="735"/>
      <c r="Y13" s="326">
        <v>45275</v>
      </c>
      <c r="Z13" s="327"/>
      <c r="AA13" s="327"/>
      <c r="AB13" s="327"/>
      <c r="AC13" s="18" t="s">
        <v>438</v>
      </c>
      <c r="AD13" s="327">
        <v>45275</v>
      </c>
      <c r="AE13" s="327"/>
      <c r="AF13" s="327">
        <v>45028</v>
      </c>
      <c r="AG13" s="332"/>
      <c r="AH13" s="308">
        <v>45288</v>
      </c>
      <c r="AI13" s="309"/>
      <c r="AJ13" s="309"/>
      <c r="AK13" s="309"/>
      <c r="AL13" s="309"/>
      <c r="AM13" s="352"/>
      <c r="AN13" s="308">
        <v>45296</v>
      </c>
      <c r="AO13" s="309">
        <v>45058</v>
      </c>
      <c r="AP13" s="309">
        <v>45058</v>
      </c>
      <c r="AQ13" s="309">
        <v>45058</v>
      </c>
      <c r="AR13" s="309">
        <v>45058</v>
      </c>
      <c r="AS13" s="352">
        <v>45058</v>
      </c>
      <c r="AT13" s="308">
        <v>45296</v>
      </c>
      <c r="AU13" s="309">
        <v>45058</v>
      </c>
      <c r="AV13" s="309">
        <v>45058</v>
      </c>
      <c r="AW13" s="309">
        <v>45058</v>
      </c>
      <c r="AX13" s="309">
        <v>45058</v>
      </c>
      <c r="AY13" s="331">
        <v>45058</v>
      </c>
      <c r="BD13" s="700" t="s">
        <v>424</v>
      </c>
      <c r="BE13" s="701"/>
      <c r="BF13" s="701"/>
      <c r="BG13" s="701"/>
      <c r="BH13" s="701"/>
      <c r="BI13" s="701"/>
      <c r="BJ13" s="701"/>
      <c r="BK13" s="701"/>
      <c r="BL13" s="701"/>
      <c r="BM13" s="701"/>
      <c r="BN13" s="124"/>
      <c r="BO13" s="17" t="s">
        <v>565</v>
      </c>
      <c r="BP13" s="323">
        <v>133</v>
      </c>
      <c r="BQ13" s="324"/>
      <c r="BR13" s="324"/>
      <c r="BS13" s="324"/>
      <c r="BT13" s="325"/>
      <c r="BU13" s="308">
        <v>45271</v>
      </c>
      <c r="BV13" s="309"/>
      <c r="BW13" s="309"/>
      <c r="BX13" s="309"/>
      <c r="BY13" s="735"/>
      <c r="BZ13" s="327">
        <v>45272</v>
      </c>
      <c r="CA13" s="327"/>
      <c r="CB13" s="327"/>
      <c r="CC13" s="327"/>
      <c r="CD13" s="18" t="s">
        <v>438</v>
      </c>
      <c r="CE13" s="327">
        <v>45273</v>
      </c>
      <c r="CF13" s="327"/>
      <c r="CG13" s="327">
        <v>45028</v>
      </c>
      <c r="CH13" s="624"/>
      <c r="CI13" s="308">
        <v>45286</v>
      </c>
      <c r="CJ13" s="309"/>
      <c r="CK13" s="309"/>
      <c r="CL13" s="309"/>
      <c r="CM13" s="309"/>
      <c r="CN13" s="331"/>
    </row>
    <row r="14" spans="1:99" ht="13" customHeight="1" thickBot="1">
      <c r="C14" s="759" t="s">
        <v>430</v>
      </c>
      <c r="D14" s="760"/>
      <c r="E14" s="760"/>
      <c r="F14" s="760"/>
      <c r="G14" s="760"/>
      <c r="H14" s="760"/>
      <c r="I14" s="760"/>
      <c r="J14" s="760"/>
      <c r="K14" s="760"/>
      <c r="L14" s="760"/>
      <c r="M14" s="263"/>
      <c r="N14" s="86" t="s">
        <v>565</v>
      </c>
      <c r="O14" s="756" t="s">
        <v>651</v>
      </c>
      <c r="P14" s="757"/>
      <c r="Q14" s="757"/>
      <c r="R14" s="757"/>
      <c r="S14" s="758"/>
      <c r="T14" s="683">
        <v>45280</v>
      </c>
      <c r="U14" s="680"/>
      <c r="V14" s="680"/>
      <c r="W14" s="680"/>
      <c r="X14" s="684"/>
      <c r="Y14" s="764">
        <v>45282</v>
      </c>
      <c r="Z14" s="682"/>
      <c r="AA14" s="682"/>
      <c r="AB14" s="682"/>
      <c r="AC14" s="265" t="s">
        <v>438</v>
      </c>
      <c r="AD14" s="682">
        <v>45282</v>
      </c>
      <c r="AE14" s="682"/>
      <c r="AF14" s="682">
        <v>45028</v>
      </c>
      <c r="AG14" s="763"/>
      <c r="AH14" s="683">
        <v>45295</v>
      </c>
      <c r="AI14" s="680"/>
      <c r="AJ14" s="680"/>
      <c r="AK14" s="680"/>
      <c r="AL14" s="680"/>
      <c r="AM14" s="685"/>
      <c r="AN14" s="683">
        <v>45303</v>
      </c>
      <c r="AO14" s="680">
        <v>45058</v>
      </c>
      <c r="AP14" s="680">
        <v>45058</v>
      </c>
      <c r="AQ14" s="680">
        <v>45058</v>
      </c>
      <c r="AR14" s="680">
        <v>45058</v>
      </c>
      <c r="AS14" s="685">
        <v>45058</v>
      </c>
      <c r="AT14" s="683">
        <v>45303</v>
      </c>
      <c r="AU14" s="680">
        <v>45058</v>
      </c>
      <c r="AV14" s="680">
        <v>45058</v>
      </c>
      <c r="AW14" s="680">
        <v>45058</v>
      </c>
      <c r="AX14" s="680">
        <v>45058</v>
      </c>
      <c r="AY14" s="681">
        <v>45058</v>
      </c>
      <c r="BD14" s="698" t="s">
        <v>422</v>
      </c>
      <c r="BE14" s="699"/>
      <c r="BF14" s="699"/>
      <c r="BG14" s="699"/>
      <c r="BH14" s="699"/>
      <c r="BI14" s="699"/>
      <c r="BJ14" s="699"/>
      <c r="BK14" s="699"/>
      <c r="BL14" s="699"/>
      <c r="BM14" s="699"/>
      <c r="BN14" s="263"/>
      <c r="BO14" s="86" t="s">
        <v>565</v>
      </c>
      <c r="BP14" s="686">
        <v>230</v>
      </c>
      <c r="BQ14" s="687"/>
      <c r="BR14" s="687"/>
      <c r="BS14" s="687"/>
      <c r="BT14" s="688"/>
      <c r="BU14" s="683">
        <v>45278</v>
      </c>
      <c r="BV14" s="680"/>
      <c r="BW14" s="680"/>
      <c r="BX14" s="680"/>
      <c r="BY14" s="684"/>
      <c r="BZ14" s="682">
        <v>45279</v>
      </c>
      <c r="CA14" s="682"/>
      <c r="CB14" s="682"/>
      <c r="CC14" s="682"/>
      <c r="CD14" s="265" t="s">
        <v>438</v>
      </c>
      <c r="CE14" s="682">
        <v>45280</v>
      </c>
      <c r="CF14" s="682"/>
      <c r="CG14" s="682">
        <v>45028</v>
      </c>
      <c r="CH14" s="689"/>
      <c r="CI14" s="683">
        <v>45293</v>
      </c>
      <c r="CJ14" s="680"/>
      <c r="CK14" s="680"/>
      <c r="CL14" s="680"/>
      <c r="CM14" s="680"/>
      <c r="CN14" s="681"/>
    </row>
    <row r="15" spans="1:99" ht="13" customHeight="1">
      <c r="C15" s="718" t="s">
        <v>615</v>
      </c>
      <c r="D15" s="719"/>
      <c r="E15" s="719"/>
      <c r="F15" s="719"/>
      <c r="G15" s="719"/>
      <c r="H15" s="719"/>
      <c r="I15" s="719"/>
      <c r="J15" s="719"/>
      <c r="K15" s="719"/>
      <c r="L15" s="719"/>
      <c r="M15" s="719"/>
      <c r="N15" s="719"/>
      <c r="O15" s="719"/>
      <c r="P15" s="719"/>
      <c r="Q15" s="719"/>
      <c r="R15" s="719"/>
      <c r="S15" s="719"/>
      <c r="T15" s="719"/>
      <c r="U15" s="719"/>
      <c r="V15" s="719"/>
      <c r="W15" s="719"/>
      <c r="X15" s="719"/>
      <c r="Y15" s="719"/>
      <c r="Z15" s="719"/>
      <c r="AA15" s="719"/>
      <c r="AB15" s="719"/>
      <c r="AC15" s="719"/>
      <c r="AD15" s="719"/>
      <c r="AE15" s="719"/>
      <c r="AF15" s="719"/>
      <c r="AG15" s="719"/>
      <c r="AH15" s="719"/>
      <c r="AI15" s="719"/>
      <c r="AJ15" s="719"/>
      <c r="AK15" s="719"/>
      <c r="AL15" s="719"/>
      <c r="AM15" s="719"/>
      <c r="AN15" s="719"/>
      <c r="AO15" s="719"/>
      <c r="AP15" s="719"/>
      <c r="AQ15" s="719"/>
      <c r="AR15" s="719"/>
      <c r="AS15" s="719"/>
      <c r="AT15" s="719"/>
      <c r="AU15" s="719"/>
      <c r="AV15" s="719"/>
      <c r="AW15" s="719"/>
      <c r="AX15" s="719"/>
      <c r="AY15" s="720"/>
      <c r="BD15" s="718" t="s">
        <v>615</v>
      </c>
      <c r="BE15" s="719"/>
      <c r="BF15" s="719"/>
      <c r="BG15" s="719"/>
      <c r="BH15" s="719"/>
      <c r="BI15" s="719"/>
      <c r="BJ15" s="719"/>
      <c r="BK15" s="719"/>
      <c r="BL15" s="719"/>
      <c r="BM15" s="719"/>
      <c r="BN15" s="719"/>
      <c r="BO15" s="719"/>
      <c r="BP15" s="719"/>
      <c r="BQ15" s="719"/>
      <c r="BR15" s="719"/>
      <c r="BS15" s="719"/>
      <c r="BT15" s="719"/>
      <c r="BU15" s="719"/>
      <c r="BV15" s="719"/>
      <c r="BW15" s="719"/>
      <c r="BX15" s="719"/>
      <c r="BY15" s="719"/>
      <c r="BZ15" s="719"/>
      <c r="CA15" s="719"/>
      <c r="CB15" s="719"/>
      <c r="CC15" s="719"/>
      <c r="CD15" s="719"/>
      <c r="CE15" s="719"/>
      <c r="CF15" s="719"/>
      <c r="CG15" s="719"/>
      <c r="CH15" s="719"/>
      <c r="CI15" s="719"/>
      <c r="CJ15" s="719"/>
      <c r="CK15" s="719"/>
      <c r="CL15" s="719"/>
      <c r="CM15" s="719"/>
      <c r="CN15" s="720"/>
    </row>
    <row r="16" spans="1:99" ht="13" customHeight="1" thickBot="1">
      <c r="C16" s="721"/>
      <c r="D16" s="722"/>
      <c r="E16" s="722"/>
      <c r="F16" s="722"/>
      <c r="G16" s="722"/>
      <c r="H16" s="722"/>
      <c r="I16" s="722"/>
      <c r="J16" s="722"/>
      <c r="K16" s="722"/>
      <c r="L16" s="722"/>
      <c r="M16" s="722"/>
      <c r="N16" s="722"/>
      <c r="O16" s="722"/>
      <c r="P16" s="722"/>
      <c r="Q16" s="722"/>
      <c r="R16" s="722"/>
      <c r="S16" s="722"/>
      <c r="T16" s="722"/>
      <c r="U16" s="722"/>
      <c r="V16" s="722"/>
      <c r="W16" s="722"/>
      <c r="X16" s="722"/>
      <c r="Y16" s="722"/>
      <c r="Z16" s="722"/>
      <c r="AA16" s="722"/>
      <c r="AB16" s="722"/>
      <c r="AC16" s="722"/>
      <c r="AD16" s="722"/>
      <c r="AE16" s="722"/>
      <c r="AF16" s="722"/>
      <c r="AG16" s="722"/>
      <c r="AH16" s="722"/>
      <c r="AI16" s="722"/>
      <c r="AJ16" s="722"/>
      <c r="AK16" s="722"/>
      <c r="AL16" s="722"/>
      <c r="AM16" s="722"/>
      <c r="AN16" s="722"/>
      <c r="AO16" s="722"/>
      <c r="AP16" s="722"/>
      <c r="AQ16" s="722"/>
      <c r="AR16" s="722"/>
      <c r="AS16" s="722"/>
      <c r="AT16" s="722"/>
      <c r="AU16" s="722"/>
      <c r="AV16" s="722"/>
      <c r="AW16" s="722"/>
      <c r="AX16" s="722"/>
      <c r="AY16" s="723"/>
      <c r="BD16" s="721"/>
      <c r="BE16" s="722"/>
      <c r="BF16" s="722"/>
      <c r="BG16" s="722"/>
      <c r="BH16" s="722"/>
      <c r="BI16" s="722"/>
      <c r="BJ16" s="722"/>
      <c r="BK16" s="722"/>
      <c r="BL16" s="722"/>
      <c r="BM16" s="722"/>
      <c r="BN16" s="722"/>
      <c r="BO16" s="722"/>
      <c r="BP16" s="722"/>
      <c r="BQ16" s="722"/>
      <c r="BR16" s="722"/>
      <c r="BS16" s="722"/>
      <c r="BT16" s="722"/>
      <c r="BU16" s="722"/>
      <c r="BV16" s="722"/>
      <c r="BW16" s="722"/>
      <c r="BX16" s="722"/>
      <c r="BY16" s="722"/>
      <c r="BZ16" s="722"/>
      <c r="CA16" s="722"/>
      <c r="CB16" s="722"/>
      <c r="CC16" s="722"/>
      <c r="CD16" s="722"/>
      <c r="CE16" s="722"/>
      <c r="CF16" s="722"/>
      <c r="CG16" s="722"/>
      <c r="CH16" s="722"/>
      <c r="CI16" s="722"/>
      <c r="CJ16" s="722"/>
      <c r="CK16" s="722"/>
      <c r="CL16" s="722"/>
      <c r="CM16" s="722"/>
      <c r="CN16" s="723"/>
    </row>
    <row r="17" spans="3:94" ht="13" customHeight="1" thickTop="1">
      <c r="C17" s="3" t="s">
        <v>652</v>
      </c>
      <c r="AJ17" s="47"/>
      <c r="AK17" s="47"/>
      <c r="AL17" s="47"/>
      <c r="AM17" s="47"/>
      <c r="AN17" s="47"/>
      <c r="AO17" s="142"/>
      <c r="AP17" s="47"/>
      <c r="AQ17" s="47"/>
      <c r="AR17" s="47"/>
      <c r="AS17" s="47"/>
      <c r="AT17" s="47"/>
      <c r="AU17" s="47"/>
      <c r="AV17" s="47"/>
      <c r="AW17" s="47"/>
      <c r="AX17" s="47"/>
      <c r="AY17" s="71" t="s">
        <v>568</v>
      </c>
      <c r="CE17" s="47"/>
      <c r="CF17" s="171"/>
      <c r="CG17" s="171"/>
      <c r="CH17" s="172"/>
      <c r="CI17" s="173"/>
      <c r="CJ17" s="171"/>
      <c r="CK17" s="171"/>
      <c r="CL17" s="171"/>
      <c r="CM17" s="47"/>
      <c r="CN17" s="71" t="s">
        <v>338</v>
      </c>
      <c r="CO17" s="82"/>
      <c r="CP17" s="82"/>
    </row>
    <row r="18" spans="3:94" ht="13" customHeight="1">
      <c r="C18" s="199" t="s">
        <v>653</v>
      </c>
      <c r="BE18" s="1"/>
      <c r="BU18" s="140"/>
      <c r="BV18" s="140"/>
      <c r="BW18" s="140"/>
      <c r="BX18" s="140"/>
      <c r="BY18" s="39"/>
      <c r="BZ18" s="141"/>
      <c r="CA18" s="141"/>
      <c r="CB18" s="49"/>
      <c r="CC18" s="49"/>
      <c r="CD18" s="36"/>
      <c r="CE18" s="36"/>
      <c r="CF18" s="36"/>
      <c r="CG18" s="36"/>
      <c r="CH18" s="36"/>
      <c r="CI18" s="36"/>
      <c r="CJ18" s="36"/>
      <c r="CK18" s="36"/>
      <c r="CL18" s="36"/>
      <c r="CM18" s="36"/>
    </row>
    <row r="19" spans="3:94" ht="13" customHeight="1">
      <c r="C19" s="199" t="s">
        <v>654</v>
      </c>
      <c r="BU19" s="140"/>
      <c r="BV19" s="140"/>
      <c r="BW19" s="140"/>
      <c r="BX19" s="140"/>
      <c r="BY19" s="39"/>
      <c r="BZ19" s="141"/>
      <c r="CA19" s="141"/>
      <c r="CB19" s="49"/>
      <c r="CC19" s="49"/>
      <c r="CD19" s="36"/>
      <c r="CE19" s="36"/>
      <c r="CF19" s="36"/>
      <c r="CG19" s="36"/>
      <c r="CH19" s="36"/>
      <c r="CI19" s="36"/>
      <c r="CJ19" s="36"/>
      <c r="CK19" s="36"/>
      <c r="CL19" s="36"/>
      <c r="CM19" s="36"/>
    </row>
    <row r="20" spans="3:94" ht="13" customHeight="1">
      <c r="BU20" s="140"/>
      <c r="BV20" s="140"/>
      <c r="BW20" s="140"/>
      <c r="BX20" s="140"/>
      <c r="BY20" s="39"/>
      <c r="BZ20" s="141"/>
      <c r="CA20" s="141"/>
      <c r="CB20" s="49"/>
      <c r="CC20" s="49"/>
      <c r="CD20" s="36"/>
      <c r="CE20" s="36"/>
      <c r="CF20" s="36"/>
      <c r="CG20" s="36"/>
      <c r="CH20" s="36"/>
      <c r="CI20" s="36"/>
      <c r="CJ20" s="36"/>
      <c r="CK20" s="36"/>
      <c r="CL20" s="36"/>
      <c r="CM20" s="36"/>
    </row>
    <row r="21" spans="3:94" ht="13" customHeight="1">
      <c r="C21" s="395" t="s">
        <v>551</v>
      </c>
      <c r="D21" s="395"/>
      <c r="E21" s="395"/>
      <c r="F21" s="395"/>
      <c r="G21" s="395"/>
      <c r="H21" s="395"/>
      <c r="I21" s="395"/>
      <c r="J21" s="395"/>
      <c r="K21" s="395"/>
      <c r="L21" s="395"/>
      <c r="M21" s="395"/>
      <c r="N21" s="395"/>
      <c r="O21" s="395"/>
      <c r="P21" s="395"/>
      <c r="Q21" s="395"/>
      <c r="R21" s="395"/>
      <c r="S21" s="395"/>
      <c r="T21" s="395"/>
      <c r="U21" s="395"/>
      <c r="V21" s="395"/>
      <c r="W21" s="395"/>
      <c r="X21" s="395"/>
      <c r="Y21" s="395"/>
      <c r="Z21" s="395"/>
      <c r="AA21" s="395"/>
      <c r="AB21" s="395"/>
      <c r="AC21" s="395"/>
      <c r="AD21" s="395"/>
      <c r="AE21" s="395"/>
      <c r="AF21" s="395"/>
      <c r="AG21" s="395"/>
      <c r="AH21" s="395"/>
      <c r="AI21" s="395"/>
      <c r="AJ21" s="395"/>
      <c r="AK21" s="395"/>
      <c r="AL21" s="395"/>
      <c r="AM21" s="395"/>
      <c r="AN21" s="395"/>
      <c r="AO21" s="395"/>
      <c r="AP21" s="395"/>
      <c r="AQ21" s="395"/>
      <c r="AR21" s="395"/>
      <c r="AS21" s="395"/>
      <c r="AT21" s="82"/>
      <c r="AU21" s="82"/>
      <c r="AV21" s="82"/>
      <c r="AW21" s="82"/>
      <c r="AX21" s="82"/>
      <c r="AY21" s="82"/>
      <c r="BD21" s="395" t="s">
        <v>290</v>
      </c>
      <c r="BE21" s="395"/>
      <c r="BF21" s="395"/>
      <c r="BG21" s="395"/>
      <c r="BH21" s="395"/>
      <c r="BI21" s="395"/>
      <c r="BJ21" s="395"/>
      <c r="BK21" s="395"/>
      <c r="BL21" s="395"/>
      <c r="BM21" s="395"/>
      <c r="BN21" s="395"/>
      <c r="BO21" s="395"/>
      <c r="BP21" s="395"/>
      <c r="BQ21" s="395"/>
      <c r="BR21" s="395"/>
      <c r="BS21" s="395"/>
      <c r="BT21" s="395"/>
      <c r="BU21" s="395"/>
      <c r="BV21" s="395"/>
      <c r="BW21" s="395"/>
      <c r="BX21" s="395"/>
      <c r="BY21" s="395"/>
      <c r="BZ21" s="395"/>
      <c r="CA21" s="395"/>
      <c r="CB21" s="395"/>
      <c r="CC21" s="395"/>
      <c r="CD21" s="395"/>
      <c r="CE21" s="395"/>
      <c r="CF21" s="395"/>
      <c r="CG21" s="395"/>
      <c r="CH21" s="395"/>
      <c r="CI21" s="395"/>
      <c r="CJ21" s="395"/>
      <c r="CK21" s="395"/>
      <c r="CL21" s="395"/>
      <c r="CM21" s="395"/>
      <c r="CN21" s="395"/>
    </row>
    <row r="22" spans="3:94" ht="13" customHeight="1" thickBot="1">
      <c r="C22" s="396"/>
      <c r="D22" s="396"/>
      <c r="E22" s="396"/>
      <c r="F22" s="396"/>
      <c r="G22" s="396"/>
      <c r="H22" s="396"/>
      <c r="I22" s="396"/>
      <c r="J22" s="396"/>
      <c r="K22" s="396"/>
      <c r="L22" s="396"/>
      <c r="M22" s="396"/>
      <c r="N22" s="396"/>
      <c r="O22" s="396"/>
      <c r="P22" s="396"/>
      <c r="Q22" s="396"/>
      <c r="R22" s="396"/>
      <c r="S22" s="396"/>
      <c r="T22" s="396"/>
      <c r="U22" s="396"/>
      <c r="V22" s="396"/>
      <c r="W22" s="396"/>
      <c r="X22" s="396"/>
      <c r="Y22" s="396"/>
      <c r="Z22" s="396"/>
      <c r="AA22" s="396"/>
      <c r="AB22" s="396"/>
      <c r="AC22" s="396"/>
      <c r="AD22" s="396"/>
      <c r="AE22" s="396"/>
      <c r="AF22" s="396"/>
      <c r="AG22" s="396"/>
      <c r="AH22" s="396"/>
      <c r="AI22" s="396"/>
      <c r="AJ22" s="396"/>
      <c r="AK22" s="396"/>
      <c r="AL22" s="396"/>
      <c r="AM22" s="396"/>
      <c r="AN22" s="396"/>
      <c r="AO22" s="396"/>
      <c r="AP22" s="396"/>
      <c r="AQ22" s="396"/>
      <c r="AR22" s="396"/>
      <c r="AS22" s="396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396"/>
      <c r="BE22" s="396"/>
      <c r="BF22" s="396"/>
      <c r="BG22" s="396"/>
      <c r="BH22" s="396"/>
      <c r="BI22" s="396"/>
      <c r="BJ22" s="396"/>
      <c r="BK22" s="396"/>
      <c r="BL22" s="396"/>
      <c r="BM22" s="396"/>
      <c r="BN22" s="396"/>
      <c r="BO22" s="396"/>
      <c r="BP22" s="396"/>
      <c r="BQ22" s="396"/>
      <c r="BR22" s="396"/>
      <c r="BS22" s="396"/>
      <c r="BT22" s="396"/>
      <c r="BU22" s="396"/>
      <c r="BV22" s="396"/>
      <c r="BW22" s="396"/>
      <c r="BX22" s="396"/>
      <c r="BY22" s="396"/>
      <c r="BZ22" s="396"/>
      <c r="CA22" s="396"/>
      <c r="CB22" s="396"/>
      <c r="CC22" s="396"/>
      <c r="CD22" s="396"/>
      <c r="CE22" s="396"/>
      <c r="CF22" s="396"/>
      <c r="CG22" s="396"/>
      <c r="CH22" s="396"/>
      <c r="CI22" s="396"/>
      <c r="CJ22" s="396"/>
      <c r="CK22" s="396"/>
      <c r="CL22" s="396"/>
      <c r="CM22" s="396"/>
      <c r="CN22" s="396"/>
    </row>
    <row r="23" spans="3:94" ht="13" customHeight="1" thickTop="1">
      <c r="C23" s="394" t="s">
        <v>32</v>
      </c>
      <c r="D23" s="381"/>
      <c r="E23" s="381"/>
      <c r="F23" s="381"/>
      <c r="G23" s="381"/>
      <c r="H23" s="381"/>
      <c r="I23" s="381"/>
      <c r="J23" s="381"/>
      <c r="K23" s="381"/>
      <c r="L23" s="381"/>
      <c r="M23" s="381"/>
      <c r="N23" s="397"/>
      <c r="O23" s="751" t="s">
        <v>33</v>
      </c>
      <c r="P23" s="465"/>
      <c r="Q23" s="465"/>
      <c r="R23" s="465"/>
      <c r="S23" s="673"/>
      <c r="T23" s="386" t="s">
        <v>31</v>
      </c>
      <c r="U23" s="387"/>
      <c r="V23" s="387"/>
      <c r="W23" s="387"/>
      <c r="X23" s="387"/>
      <c r="Y23" s="387"/>
      <c r="Z23" s="387"/>
      <c r="AA23" s="387"/>
      <c r="AB23" s="387"/>
      <c r="AC23" s="387"/>
      <c r="AD23" s="387"/>
      <c r="AE23" s="387"/>
      <c r="AF23" s="387"/>
      <c r="AG23" s="394"/>
      <c r="AH23" s="374" t="s">
        <v>392</v>
      </c>
      <c r="AI23" s="375"/>
      <c r="AJ23" s="375"/>
      <c r="AK23" s="375"/>
      <c r="AL23" s="375"/>
      <c r="AM23" s="392"/>
      <c r="AN23" s="374" t="s">
        <v>393</v>
      </c>
      <c r="AO23" s="375"/>
      <c r="AP23" s="375"/>
      <c r="AQ23" s="375"/>
      <c r="AR23" s="375"/>
      <c r="AS23" s="375"/>
      <c r="AT23" s="200"/>
      <c r="AU23" s="68"/>
      <c r="AV23" s="68"/>
      <c r="AW23" s="68"/>
      <c r="AX23" s="68"/>
      <c r="AY23" s="68"/>
      <c r="AZ23" s="82"/>
      <c r="BA23" s="82"/>
      <c r="BB23" s="82"/>
      <c r="BC23" s="82"/>
      <c r="BD23" s="394" t="s">
        <v>32</v>
      </c>
      <c r="BE23" s="381"/>
      <c r="BF23" s="381"/>
      <c r="BG23" s="381"/>
      <c r="BH23" s="381"/>
      <c r="BI23" s="381"/>
      <c r="BJ23" s="381"/>
      <c r="BK23" s="381"/>
      <c r="BL23" s="381"/>
      <c r="BM23" s="381"/>
      <c r="BN23" s="381"/>
      <c r="BO23" s="397"/>
      <c r="BP23" s="380" t="s">
        <v>33</v>
      </c>
      <c r="BQ23" s="381"/>
      <c r="BR23" s="381"/>
      <c r="BS23" s="381"/>
      <c r="BT23" s="382"/>
      <c r="BU23" s="386" t="s">
        <v>31</v>
      </c>
      <c r="BV23" s="387"/>
      <c r="BW23" s="387"/>
      <c r="BX23" s="387"/>
      <c r="BY23" s="387"/>
      <c r="BZ23" s="387"/>
      <c r="CA23" s="387"/>
      <c r="CB23" s="387"/>
      <c r="CC23" s="387"/>
      <c r="CD23" s="387"/>
      <c r="CE23" s="387"/>
      <c r="CF23" s="387"/>
      <c r="CG23" s="387"/>
      <c r="CH23" s="394"/>
      <c r="CI23" s="690" t="s">
        <v>39</v>
      </c>
      <c r="CJ23" s="381"/>
      <c r="CK23" s="381"/>
      <c r="CL23" s="381"/>
      <c r="CM23" s="381"/>
      <c r="CN23" s="708"/>
    </row>
    <row r="24" spans="3:94" ht="13" customHeight="1" thickBot="1">
      <c r="C24" s="398"/>
      <c r="D24" s="384"/>
      <c r="E24" s="384"/>
      <c r="F24" s="384"/>
      <c r="G24" s="384"/>
      <c r="H24" s="384"/>
      <c r="I24" s="384"/>
      <c r="J24" s="384"/>
      <c r="K24" s="384"/>
      <c r="L24" s="384"/>
      <c r="M24" s="384"/>
      <c r="N24" s="399"/>
      <c r="O24" s="752"/>
      <c r="P24" s="467"/>
      <c r="Q24" s="467"/>
      <c r="R24" s="467"/>
      <c r="S24" s="674"/>
      <c r="T24" s="389" t="s">
        <v>36</v>
      </c>
      <c r="U24" s="390"/>
      <c r="V24" s="390"/>
      <c r="W24" s="390"/>
      <c r="X24" s="391"/>
      <c r="Y24" s="310" t="s">
        <v>34</v>
      </c>
      <c r="Z24" s="310"/>
      <c r="AA24" s="310"/>
      <c r="AB24" s="310"/>
      <c r="AC24" s="102" t="s">
        <v>29</v>
      </c>
      <c r="AD24" s="310" t="s">
        <v>35</v>
      </c>
      <c r="AE24" s="310"/>
      <c r="AF24" s="310"/>
      <c r="AG24" s="310"/>
      <c r="AH24" s="377"/>
      <c r="AI24" s="378"/>
      <c r="AJ24" s="378"/>
      <c r="AK24" s="378"/>
      <c r="AL24" s="378"/>
      <c r="AM24" s="393"/>
      <c r="AN24" s="377"/>
      <c r="AO24" s="378"/>
      <c r="AP24" s="378"/>
      <c r="AQ24" s="378"/>
      <c r="AR24" s="378"/>
      <c r="AS24" s="378"/>
      <c r="AT24" s="200"/>
      <c r="AU24" s="68"/>
      <c r="AV24" s="68"/>
      <c r="AW24" s="68"/>
      <c r="AX24" s="68"/>
      <c r="AY24" s="68"/>
      <c r="AZ24" s="2"/>
      <c r="BA24" s="2"/>
      <c r="BB24" s="2"/>
      <c r="BC24" s="2"/>
      <c r="BD24" s="398"/>
      <c r="BE24" s="384"/>
      <c r="BF24" s="384"/>
      <c r="BG24" s="384"/>
      <c r="BH24" s="384"/>
      <c r="BI24" s="384"/>
      <c r="BJ24" s="384"/>
      <c r="BK24" s="384"/>
      <c r="BL24" s="384"/>
      <c r="BM24" s="384"/>
      <c r="BN24" s="384"/>
      <c r="BO24" s="399"/>
      <c r="BP24" s="383"/>
      <c r="BQ24" s="384"/>
      <c r="BR24" s="384"/>
      <c r="BS24" s="384"/>
      <c r="BT24" s="385"/>
      <c r="BU24" s="389" t="s">
        <v>36</v>
      </c>
      <c r="BV24" s="390"/>
      <c r="BW24" s="390"/>
      <c r="BX24" s="390"/>
      <c r="BY24" s="391"/>
      <c r="BZ24" s="310" t="s">
        <v>34</v>
      </c>
      <c r="CA24" s="310"/>
      <c r="CB24" s="310"/>
      <c r="CC24" s="310"/>
      <c r="CD24" s="102" t="s">
        <v>29</v>
      </c>
      <c r="CE24" s="310" t="s">
        <v>35</v>
      </c>
      <c r="CF24" s="310"/>
      <c r="CG24" s="310"/>
      <c r="CH24" s="310"/>
      <c r="CI24" s="691"/>
      <c r="CJ24" s="384"/>
      <c r="CK24" s="384"/>
      <c r="CL24" s="384"/>
      <c r="CM24" s="384"/>
      <c r="CN24" s="709"/>
    </row>
    <row r="25" spans="3:94" ht="13" customHeight="1" thickTop="1">
      <c r="C25" s="745" t="s">
        <v>625</v>
      </c>
      <c r="D25" s="746" t="s">
        <v>433</v>
      </c>
      <c r="E25" s="746" t="s">
        <v>433</v>
      </c>
      <c r="F25" s="746" t="s">
        <v>433</v>
      </c>
      <c r="G25" s="746" t="s">
        <v>433</v>
      </c>
      <c r="H25" s="746" t="s">
        <v>433</v>
      </c>
      <c r="I25" s="746" t="s">
        <v>433</v>
      </c>
      <c r="J25" s="746" t="s">
        <v>433</v>
      </c>
      <c r="K25" s="746" t="s">
        <v>433</v>
      </c>
      <c r="L25" s="746" t="s">
        <v>433</v>
      </c>
      <c r="M25" s="746" t="s">
        <v>433</v>
      </c>
      <c r="N25" s="747" t="s">
        <v>433</v>
      </c>
      <c r="O25" s="323">
        <v>71</v>
      </c>
      <c r="P25" s="324"/>
      <c r="Q25" s="324"/>
      <c r="R25" s="324"/>
      <c r="S25" s="325"/>
      <c r="T25" s="308">
        <v>45246</v>
      </c>
      <c r="U25" s="309"/>
      <c r="V25" s="309"/>
      <c r="W25" s="309"/>
      <c r="X25" s="735"/>
      <c r="Y25" s="621">
        <v>45251</v>
      </c>
      <c r="Z25" s="621"/>
      <c r="AA25" s="621"/>
      <c r="AB25" s="621"/>
      <c r="AC25" s="170" t="s">
        <v>438</v>
      </c>
      <c r="AD25" s="621">
        <v>45251</v>
      </c>
      <c r="AE25" s="621"/>
      <c r="AF25" s="621">
        <v>45028</v>
      </c>
      <c r="AG25" s="622"/>
      <c r="AH25" s="742">
        <v>45277</v>
      </c>
      <c r="AI25" s="743"/>
      <c r="AJ25" s="743"/>
      <c r="AK25" s="743"/>
      <c r="AL25" s="743"/>
      <c r="AM25" s="744"/>
      <c r="AN25" s="308">
        <v>45287</v>
      </c>
      <c r="AO25" s="309"/>
      <c r="AP25" s="309"/>
      <c r="AQ25" s="309"/>
      <c r="AR25" s="309"/>
      <c r="AS25" s="309"/>
      <c r="AT25" s="201"/>
      <c r="AU25" s="202"/>
      <c r="AV25" s="202"/>
      <c r="AW25" s="202"/>
      <c r="AX25" s="202"/>
      <c r="AY25" s="202"/>
      <c r="AZ25" s="2"/>
      <c r="BA25" s="2"/>
      <c r="BB25" s="2"/>
      <c r="BC25" s="2"/>
      <c r="BD25" s="727" t="s">
        <v>530</v>
      </c>
      <c r="BE25" s="728" t="s">
        <v>426</v>
      </c>
      <c r="BF25" s="728" t="s">
        <v>426</v>
      </c>
      <c r="BG25" s="728" t="s">
        <v>426</v>
      </c>
      <c r="BH25" s="728" t="s">
        <v>426</v>
      </c>
      <c r="BI25" s="728" t="s">
        <v>426</v>
      </c>
      <c r="BJ25" s="728" t="s">
        <v>426</v>
      </c>
      <c r="BK25" s="728" t="s">
        <v>426</v>
      </c>
      <c r="BL25" s="728" t="s">
        <v>426</v>
      </c>
      <c r="BM25" s="728" t="s">
        <v>426</v>
      </c>
      <c r="BN25" s="728" t="s">
        <v>426</v>
      </c>
      <c r="BO25" s="729" t="s">
        <v>426</v>
      </c>
      <c r="BP25" s="712" t="s">
        <v>655</v>
      </c>
      <c r="BQ25" s="713"/>
      <c r="BR25" s="713"/>
      <c r="BS25" s="713"/>
      <c r="BT25" s="714"/>
      <c r="BU25" s="408">
        <v>45246</v>
      </c>
      <c r="BV25" s="409"/>
      <c r="BW25" s="409"/>
      <c r="BX25" s="409"/>
      <c r="BY25" s="410"/>
      <c r="BZ25" s="328">
        <v>45248</v>
      </c>
      <c r="CA25" s="328"/>
      <c r="CB25" s="328"/>
      <c r="CC25" s="328"/>
      <c r="CD25" s="101" t="s">
        <v>438</v>
      </c>
      <c r="CE25" s="328">
        <v>45249</v>
      </c>
      <c r="CF25" s="328"/>
      <c r="CG25" s="328">
        <v>45028</v>
      </c>
      <c r="CH25" s="329"/>
      <c r="CI25" s="305">
        <v>45260</v>
      </c>
      <c r="CJ25" s="306"/>
      <c r="CK25" s="306"/>
      <c r="CL25" s="306"/>
      <c r="CM25" s="306"/>
      <c r="CN25" s="307"/>
    </row>
    <row r="26" spans="3:94" ht="13" customHeight="1">
      <c r="C26" s="700" t="s">
        <v>627</v>
      </c>
      <c r="D26" s="701" t="s">
        <v>433</v>
      </c>
      <c r="E26" s="701" t="s">
        <v>433</v>
      </c>
      <c r="F26" s="701" t="s">
        <v>433</v>
      </c>
      <c r="G26" s="701" t="s">
        <v>433</v>
      </c>
      <c r="H26" s="701" t="s">
        <v>433</v>
      </c>
      <c r="I26" s="701" t="s">
        <v>433</v>
      </c>
      <c r="J26" s="701" t="s">
        <v>433</v>
      </c>
      <c r="K26" s="701" t="s">
        <v>433</v>
      </c>
      <c r="L26" s="701" t="s">
        <v>433</v>
      </c>
      <c r="M26" s="701" t="s">
        <v>433</v>
      </c>
      <c r="N26" s="733" t="s">
        <v>433</v>
      </c>
      <c r="O26" s="323">
        <v>104</v>
      </c>
      <c r="P26" s="324"/>
      <c r="Q26" s="324"/>
      <c r="R26" s="324"/>
      <c r="S26" s="325"/>
      <c r="T26" s="748">
        <v>45252</v>
      </c>
      <c r="U26" s="749"/>
      <c r="V26" s="749"/>
      <c r="W26" s="749"/>
      <c r="X26" s="750"/>
      <c r="Y26" s="327">
        <v>45258</v>
      </c>
      <c r="Z26" s="327"/>
      <c r="AA26" s="327"/>
      <c r="AB26" s="327"/>
      <c r="AC26" s="18" t="s">
        <v>438</v>
      </c>
      <c r="AD26" s="327">
        <v>45258</v>
      </c>
      <c r="AE26" s="327"/>
      <c r="AF26" s="327">
        <v>45028</v>
      </c>
      <c r="AG26" s="624"/>
      <c r="AH26" s="308">
        <v>45284</v>
      </c>
      <c r="AI26" s="309"/>
      <c r="AJ26" s="309"/>
      <c r="AK26" s="309"/>
      <c r="AL26" s="309"/>
      <c r="AM26" s="352"/>
      <c r="AN26" s="308">
        <v>45294</v>
      </c>
      <c r="AO26" s="309"/>
      <c r="AP26" s="309"/>
      <c r="AQ26" s="309"/>
      <c r="AR26" s="309"/>
      <c r="AS26" s="309"/>
      <c r="AT26" s="201"/>
      <c r="AU26" s="202"/>
      <c r="AV26" s="202"/>
      <c r="AW26" s="202"/>
      <c r="AX26" s="202"/>
      <c r="AY26" s="202"/>
      <c r="AZ26" s="50"/>
      <c r="BA26" s="50"/>
      <c r="BB26" s="50"/>
      <c r="BC26" s="50"/>
      <c r="BD26" s="730" t="s">
        <v>531</v>
      </c>
      <c r="BE26" s="731" t="s">
        <v>427</v>
      </c>
      <c r="BF26" s="731" t="s">
        <v>427</v>
      </c>
      <c r="BG26" s="731" t="s">
        <v>427</v>
      </c>
      <c r="BH26" s="731" t="s">
        <v>427</v>
      </c>
      <c r="BI26" s="731" t="s">
        <v>427</v>
      </c>
      <c r="BJ26" s="731" t="s">
        <v>427</v>
      </c>
      <c r="BK26" s="731" t="s">
        <v>427</v>
      </c>
      <c r="BL26" s="731" t="s">
        <v>427</v>
      </c>
      <c r="BM26" s="731" t="s">
        <v>427</v>
      </c>
      <c r="BN26" s="731" t="s">
        <v>427</v>
      </c>
      <c r="BO26" s="732" t="s">
        <v>427</v>
      </c>
      <c r="BP26" s="715" t="s">
        <v>643</v>
      </c>
      <c r="BQ26" s="716"/>
      <c r="BR26" s="716"/>
      <c r="BS26" s="716"/>
      <c r="BT26" s="717"/>
      <c r="BU26" s="359">
        <v>45252</v>
      </c>
      <c r="BV26" s="360"/>
      <c r="BW26" s="360"/>
      <c r="BX26" s="360"/>
      <c r="BY26" s="361"/>
      <c r="BZ26" s="621">
        <v>45255</v>
      </c>
      <c r="CA26" s="621"/>
      <c r="CB26" s="621"/>
      <c r="CC26" s="621"/>
      <c r="CD26" s="170" t="s">
        <v>438</v>
      </c>
      <c r="CE26" s="327">
        <v>45256</v>
      </c>
      <c r="CF26" s="327"/>
      <c r="CG26" s="327">
        <v>45028</v>
      </c>
      <c r="CH26" s="332"/>
      <c r="CI26" s="742">
        <v>45267</v>
      </c>
      <c r="CJ26" s="743"/>
      <c r="CK26" s="743"/>
      <c r="CL26" s="743"/>
      <c r="CM26" s="743"/>
      <c r="CN26" s="768"/>
    </row>
    <row r="27" spans="3:94" ht="13" customHeight="1">
      <c r="C27" s="700" t="s">
        <v>631</v>
      </c>
      <c r="D27" s="701" t="s">
        <v>433</v>
      </c>
      <c r="E27" s="701" t="s">
        <v>433</v>
      </c>
      <c r="F27" s="701" t="s">
        <v>433</v>
      </c>
      <c r="G27" s="701" t="s">
        <v>433</v>
      </c>
      <c r="H27" s="701" t="s">
        <v>433</v>
      </c>
      <c r="I27" s="701" t="s">
        <v>433</v>
      </c>
      <c r="J27" s="701" t="s">
        <v>433</v>
      </c>
      <c r="K27" s="701" t="s">
        <v>433</v>
      </c>
      <c r="L27" s="701" t="s">
        <v>433</v>
      </c>
      <c r="M27" s="701" t="s">
        <v>433</v>
      </c>
      <c r="N27" s="733" t="s">
        <v>433</v>
      </c>
      <c r="O27" s="323">
        <v>177</v>
      </c>
      <c r="P27" s="324"/>
      <c r="Q27" s="324"/>
      <c r="R27" s="324"/>
      <c r="S27" s="325"/>
      <c r="T27" s="308">
        <v>45260</v>
      </c>
      <c r="U27" s="309"/>
      <c r="V27" s="309"/>
      <c r="W27" s="309"/>
      <c r="X27" s="735"/>
      <c r="Y27" s="327">
        <v>45265</v>
      </c>
      <c r="Z27" s="327"/>
      <c r="AA27" s="327"/>
      <c r="AB27" s="327"/>
      <c r="AC27" s="18" t="s">
        <v>438</v>
      </c>
      <c r="AD27" s="327">
        <v>45265</v>
      </c>
      <c r="AE27" s="327"/>
      <c r="AF27" s="327">
        <v>45028</v>
      </c>
      <c r="AG27" s="624"/>
      <c r="AH27" s="308">
        <v>45291</v>
      </c>
      <c r="AI27" s="309"/>
      <c r="AJ27" s="309"/>
      <c r="AK27" s="309"/>
      <c r="AL27" s="309"/>
      <c r="AM27" s="352"/>
      <c r="AN27" s="308">
        <v>45301</v>
      </c>
      <c r="AO27" s="309"/>
      <c r="AP27" s="309"/>
      <c r="AQ27" s="309"/>
      <c r="AR27" s="309"/>
      <c r="AS27" s="309"/>
      <c r="AT27" s="201"/>
      <c r="AU27" s="202"/>
      <c r="AV27" s="202"/>
      <c r="AW27" s="202"/>
      <c r="AX27" s="202"/>
      <c r="AY27" s="202"/>
      <c r="AZ27" s="50"/>
      <c r="BA27" s="50"/>
      <c r="BB27" s="50"/>
      <c r="BC27" s="50"/>
      <c r="BD27" s="724" t="s">
        <v>580</v>
      </c>
      <c r="BE27" s="725" t="s">
        <v>428</v>
      </c>
      <c r="BF27" s="725" t="s">
        <v>428</v>
      </c>
      <c r="BG27" s="725" t="s">
        <v>428</v>
      </c>
      <c r="BH27" s="725" t="s">
        <v>428</v>
      </c>
      <c r="BI27" s="725" t="s">
        <v>428</v>
      </c>
      <c r="BJ27" s="725" t="s">
        <v>428</v>
      </c>
      <c r="BK27" s="725" t="s">
        <v>428</v>
      </c>
      <c r="BL27" s="725" t="s">
        <v>428</v>
      </c>
      <c r="BM27" s="725" t="s">
        <v>428</v>
      </c>
      <c r="BN27" s="725" t="s">
        <v>428</v>
      </c>
      <c r="BO27" s="726" t="s">
        <v>428</v>
      </c>
      <c r="BP27" s="715" t="s">
        <v>644</v>
      </c>
      <c r="BQ27" s="716"/>
      <c r="BR27" s="716"/>
      <c r="BS27" s="716"/>
      <c r="BT27" s="717"/>
      <c r="BU27" s="317">
        <v>45260</v>
      </c>
      <c r="BV27" s="318"/>
      <c r="BW27" s="318"/>
      <c r="BX27" s="318"/>
      <c r="BY27" s="319"/>
      <c r="BZ27" s="327">
        <v>45262</v>
      </c>
      <c r="CA27" s="327"/>
      <c r="CB27" s="327"/>
      <c r="CC27" s="327"/>
      <c r="CD27" s="18" t="s">
        <v>438</v>
      </c>
      <c r="CE27" s="327">
        <v>45263</v>
      </c>
      <c r="CF27" s="327"/>
      <c r="CG27" s="327">
        <v>45028</v>
      </c>
      <c r="CH27" s="332"/>
      <c r="CI27" s="308">
        <v>45274</v>
      </c>
      <c r="CJ27" s="309"/>
      <c r="CK27" s="309"/>
      <c r="CL27" s="309"/>
      <c r="CM27" s="309"/>
      <c r="CN27" s="331"/>
    </row>
    <row r="28" spans="3:94" ht="13" customHeight="1">
      <c r="C28" s="700" t="s">
        <v>623</v>
      </c>
      <c r="D28" s="701" t="s">
        <v>433</v>
      </c>
      <c r="E28" s="701" t="s">
        <v>433</v>
      </c>
      <c r="F28" s="701" t="s">
        <v>433</v>
      </c>
      <c r="G28" s="701" t="s">
        <v>433</v>
      </c>
      <c r="H28" s="701" t="s">
        <v>433</v>
      </c>
      <c r="I28" s="701" t="s">
        <v>433</v>
      </c>
      <c r="J28" s="701" t="s">
        <v>433</v>
      </c>
      <c r="K28" s="701" t="s">
        <v>433</v>
      </c>
      <c r="L28" s="701" t="s">
        <v>433</v>
      </c>
      <c r="M28" s="701" t="s">
        <v>433</v>
      </c>
      <c r="N28" s="733" t="s">
        <v>433</v>
      </c>
      <c r="O28" s="323">
        <v>75</v>
      </c>
      <c r="P28" s="324"/>
      <c r="Q28" s="324"/>
      <c r="R28" s="324"/>
      <c r="S28" s="325"/>
      <c r="T28" s="308">
        <v>45267</v>
      </c>
      <c r="U28" s="309"/>
      <c r="V28" s="309"/>
      <c r="W28" s="309"/>
      <c r="X28" s="735"/>
      <c r="Y28" s="327">
        <v>45272</v>
      </c>
      <c r="Z28" s="327"/>
      <c r="AA28" s="327"/>
      <c r="AB28" s="327"/>
      <c r="AC28" s="18" t="s">
        <v>438</v>
      </c>
      <c r="AD28" s="327">
        <v>45272</v>
      </c>
      <c r="AE28" s="327"/>
      <c r="AF28" s="327">
        <v>45028</v>
      </c>
      <c r="AG28" s="624"/>
      <c r="AH28" s="308">
        <v>45298</v>
      </c>
      <c r="AI28" s="309"/>
      <c r="AJ28" s="309"/>
      <c r="AK28" s="309"/>
      <c r="AL28" s="309"/>
      <c r="AM28" s="352"/>
      <c r="AN28" s="308">
        <v>45308</v>
      </c>
      <c r="AO28" s="309"/>
      <c r="AP28" s="309"/>
      <c r="AQ28" s="309"/>
      <c r="AR28" s="309"/>
      <c r="AS28" s="309"/>
      <c r="AT28" s="201"/>
      <c r="AU28" s="202"/>
      <c r="AV28" s="202"/>
      <c r="AW28" s="202"/>
      <c r="AX28" s="202"/>
      <c r="AY28" s="202"/>
      <c r="AZ28" s="50"/>
      <c r="BA28" s="50"/>
      <c r="BB28" s="50"/>
      <c r="BC28" s="50"/>
      <c r="BD28" s="724" t="s">
        <v>530</v>
      </c>
      <c r="BE28" s="725" t="s">
        <v>426</v>
      </c>
      <c r="BF28" s="725" t="s">
        <v>426</v>
      </c>
      <c r="BG28" s="725" t="s">
        <v>426</v>
      </c>
      <c r="BH28" s="725" t="s">
        <v>426</v>
      </c>
      <c r="BI28" s="725" t="s">
        <v>426</v>
      </c>
      <c r="BJ28" s="725" t="s">
        <v>426</v>
      </c>
      <c r="BK28" s="725" t="s">
        <v>426</v>
      </c>
      <c r="BL28" s="725" t="s">
        <v>426</v>
      </c>
      <c r="BM28" s="725" t="s">
        <v>426</v>
      </c>
      <c r="BN28" s="725" t="s">
        <v>426</v>
      </c>
      <c r="BO28" s="726" t="s">
        <v>426</v>
      </c>
      <c r="BP28" s="715" t="s">
        <v>645</v>
      </c>
      <c r="BQ28" s="716"/>
      <c r="BR28" s="716"/>
      <c r="BS28" s="716"/>
      <c r="BT28" s="717"/>
      <c r="BU28" s="317">
        <v>45267</v>
      </c>
      <c r="BV28" s="318"/>
      <c r="BW28" s="318"/>
      <c r="BX28" s="318"/>
      <c r="BY28" s="319"/>
      <c r="BZ28" s="327">
        <v>45269</v>
      </c>
      <c r="CA28" s="327"/>
      <c r="CB28" s="327"/>
      <c r="CC28" s="327"/>
      <c r="CD28" s="18" t="s">
        <v>438</v>
      </c>
      <c r="CE28" s="327">
        <v>45270</v>
      </c>
      <c r="CF28" s="327"/>
      <c r="CG28" s="327">
        <v>45028</v>
      </c>
      <c r="CH28" s="332"/>
      <c r="CI28" s="308">
        <v>45281</v>
      </c>
      <c r="CJ28" s="309"/>
      <c r="CK28" s="309"/>
      <c r="CL28" s="309"/>
      <c r="CM28" s="309"/>
      <c r="CN28" s="331"/>
    </row>
    <row r="29" spans="3:94" ht="13" customHeight="1" thickBot="1">
      <c r="C29" s="698" t="s">
        <v>625</v>
      </c>
      <c r="D29" s="699" t="s">
        <v>433</v>
      </c>
      <c r="E29" s="699" t="s">
        <v>433</v>
      </c>
      <c r="F29" s="699" t="s">
        <v>433</v>
      </c>
      <c r="G29" s="699" t="s">
        <v>433</v>
      </c>
      <c r="H29" s="699" t="s">
        <v>433</v>
      </c>
      <c r="I29" s="699" t="s">
        <v>433</v>
      </c>
      <c r="J29" s="699" t="s">
        <v>433</v>
      </c>
      <c r="K29" s="699" t="s">
        <v>433</v>
      </c>
      <c r="L29" s="699" t="s">
        <v>433</v>
      </c>
      <c r="M29" s="699" t="s">
        <v>433</v>
      </c>
      <c r="N29" s="734" t="s">
        <v>433</v>
      </c>
      <c r="O29" s="686">
        <v>72</v>
      </c>
      <c r="P29" s="687"/>
      <c r="Q29" s="687"/>
      <c r="R29" s="687"/>
      <c r="S29" s="688"/>
      <c r="T29" s="683">
        <v>45274</v>
      </c>
      <c r="U29" s="680"/>
      <c r="V29" s="680"/>
      <c r="W29" s="680"/>
      <c r="X29" s="684"/>
      <c r="Y29" s="682">
        <v>45279</v>
      </c>
      <c r="Z29" s="682"/>
      <c r="AA29" s="682"/>
      <c r="AB29" s="682"/>
      <c r="AC29" s="265" t="s">
        <v>438</v>
      </c>
      <c r="AD29" s="682">
        <v>45279</v>
      </c>
      <c r="AE29" s="682"/>
      <c r="AF29" s="682">
        <v>45028</v>
      </c>
      <c r="AG29" s="689"/>
      <c r="AH29" s="683">
        <v>45305</v>
      </c>
      <c r="AI29" s="680"/>
      <c r="AJ29" s="680"/>
      <c r="AK29" s="680"/>
      <c r="AL29" s="680"/>
      <c r="AM29" s="685"/>
      <c r="AN29" s="683">
        <v>45315</v>
      </c>
      <c r="AO29" s="680"/>
      <c r="AP29" s="680"/>
      <c r="AQ29" s="680"/>
      <c r="AR29" s="680"/>
      <c r="AS29" s="680"/>
      <c r="AT29" s="201"/>
      <c r="AU29" s="202"/>
      <c r="AV29" s="202"/>
      <c r="AW29" s="202"/>
      <c r="AX29" s="202"/>
      <c r="AY29" s="202"/>
      <c r="AZ29" s="50"/>
      <c r="BA29" s="50"/>
      <c r="BB29" s="50"/>
      <c r="BC29" s="50"/>
      <c r="BD29" s="724" t="s">
        <v>531</v>
      </c>
      <c r="BE29" s="725" t="s">
        <v>427</v>
      </c>
      <c r="BF29" s="725" t="s">
        <v>427</v>
      </c>
      <c r="BG29" s="725" t="s">
        <v>427</v>
      </c>
      <c r="BH29" s="725" t="s">
        <v>427</v>
      </c>
      <c r="BI29" s="725" t="s">
        <v>427</v>
      </c>
      <c r="BJ29" s="725" t="s">
        <v>427</v>
      </c>
      <c r="BK29" s="725" t="s">
        <v>427</v>
      </c>
      <c r="BL29" s="725" t="s">
        <v>427</v>
      </c>
      <c r="BM29" s="725" t="s">
        <v>427</v>
      </c>
      <c r="BN29" s="725" t="s">
        <v>427</v>
      </c>
      <c r="BO29" s="726" t="s">
        <v>427</v>
      </c>
      <c r="BP29" s="715" t="s">
        <v>646</v>
      </c>
      <c r="BQ29" s="716"/>
      <c r="BR29" s="716"/>
      <c r="BS29" s="716"/>
      <c r="BT29" s="717"/>
      <c r="BU29" s="317">
        <v>45274</v>
      </c>
      <c r="BV29" s="318"/>
      <c r="BW29" s="318"/>
      <c r="BX29" s="318"/>
      <c r="BY29" s="319"/>
      <c r="BZ29" s="327">
        <v>45276</v>
      </c>
      <c r="CA29" s="327"/>
      <c r="CB29" s="327"/>
      <c r="CC29" s="327"/>
      <c r="CD29" s="18" t="s">
        <v>438</v>
      </c>
      <c r="CE29" s="327">
        <v>45277</v>
      </c>
      <c r="CF29" s="327"/>
      <c r="CG29" s="327">
        <v>45028</v>
      </c>
      <c r="CH29" s="332"/>
      <c r="CI29" s="308">
        <v>45288</v>
      </c>
      <c r="CJ29" s="309"/>
      <c r="CK29" s="309"/>
      <c r="CL29" s="309"/>
      <c r="CM29" s="309"/>
      <c r="CN29" s="331"/>
    </row>
    <row r="30" spans="3:94" ht="13" customHeight="1" thickBot="1">
      <c r="C30" s="718" t="s">
        <v>615</v>
      </c>
      <c r="D30" s="719"/>
      <c r="E30" s="719"/>
      <c r="F30" s="719"/>
      <c r="G30" s="719"/>
      <c r="H30" s="719"/>
      <c r="I30" s="719"/>
      <c r="J30" s="719"/>
      <c r="K30" s="719"/>
      <c r="L30" s="719"/>
      <c r="M30" s="719"/>
      <c r="N30" s="719"/>
      <c r="O30" s="719"/>
      <c r="P30" s="719"/>
      <c r="Q30" s="719"/>
      <c r="R30" s="719"/>
      <c r="S30" s="719"/>
      <c r="T30" s="719"/>
      <c r="U30" s="719"/>
      <c r="V30" s="719"/>
      <c r="W30" s="719"/>
      <c r="X30" s="719"/>
      <c r="Y30" s="719"/>
      <c r="Z30" s="719"/>
      <c r="AA30" s="719"/>
      <c r="AB30" s="719"/>
      <c r="AC30" s="719"/>
      <c r="AD30" s="719"/>
      <c r="AE30" s="719"/>
      <c r="AF30" s="719"/>
      <c r="AG30" s="719"/>
      <c r="AH30" s="719"/>
      <c r="AI30" s="719"/>
      <c r="AJ30" s="719"/>
      <c r="AK30" s="719"/>
      <c r="AL30" s="719"/>
      <c r="AM30" s="719"/>
      <c r="AN30" s="719"/>
      <c r="AO30" s="719"/>
      <c r="AP30" s="719"/>
      <c r="AQ30" s="719"/>
      <c r="AR30" s="719"/>
      <c r="AS30" s="720"/>
      <c r="AT30" s="201"/>
      <c r="AU30" s="202"/>
      <c r="AV30" s="202"/>
      <c r="AW30" s="202"/>
      <c r="AX30" s="202"/>
      <c r="AY30" s="202"/>
      <c r="AZ30" s="50"/>
      <c r="BA30" s="50"/>
      <c r="BB30" s="50"/>
      <c r="BC30" s="50"/>
      <c r="BD30" s="736" t="s">
        <v>580</v>
      </c>
      <c r="BE30" s="737" t="s">
        <v>428</v>
      </c>
      <c r="BF30" s="737" t="s">
        <v>428</v>
      </c>
      <c r="BG30" s="737" t="s">
        <v>428</v>
      </c>
      <c r="BH30" s="737" t="s">
        <v>428</v>
      </c>
      <c r="BI30" s="737" t="s">
        <v>428</v>
      </c>
      <c r="BJ30" s="737" t="s">
        <v>428</v>
      </c>
      <c r="BK30" s="737" t="s">
        <v>428</v>
      </c>
      <c r="BL30" s="737" t="s">
        <v>428</v>
      </c>
      <c r="BM30" s="737" t="s">
        <v>428</v>
      </c>
      <c r="BN30" s="737" t="s">
        <v>428</v>
      </c>
      <c r="BO30" s="738" t="s">
        <v>428</v>
      </c>
      <c r="BP30" s="739" t="s">
        <v>647</v>
      </c>
      <c r="BQ30" s="740"/>
      <c r="BR30" s="740"/>
      <c r="BS30" s="740"/>
      <c r="BT30" s="741"/>
      <c r="BU30" s="769">
        <v>45281</v>
      </c>
      <c r="BV30" s="770"/>
      <c r="BW30" s="770"/>
      <c r="BX30" s="770"/>
      <c r="BY30" s="771"/>
      <c r="BZ30" s="682">
        <v>45283</v>
      </c>
      <c r="CA30" s="682"/>
      <c r="CB30" s="682"/>
      <c r="CC30" s="682"/>
      <c r="CD30" s="265" t="s">
        <v>438</v>
      </c>
      <c r="CE30" s="682">
        <v>45284</v>
      </c>
      <c r="CF30" s="682"/>
      <c r="CG30" s="682">
        <v>45028</v>
      </c>
      <c r="CH30" s="763"/>
      <c r="CI30" s="683">
        <v>45295</v>
      </c>
      <c r="CJ30" s="680"/>
      <c r="CK30" s="680"/>
      <c r="CL30" s="680"/>
      <c r="CM30" s="680"/>
      <c r="CN30" s="681"/>
    </row>
    <row r="31" spans="3:94" ht="13" customHeight="1" thickBot="1">
      <c r="C31" s="721"/>
      <c r="D31" s="722"/>
      <c r="E31" s="722"/>
      <c r="F31" s="722"/>
      <c r="G31" s="722"/>
      <c r="H31" s="722"/>
      <c r="I31" s="722"/>
      <c r="J31" s="722"/>
      <c r="K31" s="722"/>
      <c r="L31" s="722"/>
      <c r="M31" s="722"/>
      <c r="N31" s="722"/>
      <c r="O31" s="722"/>
      <c r="P31" s="722"/>
      <c r="Q31" s="722"/>
      <c r="R31" s="722"/>
      <c r="S31" s="722"/>
      <c r="T31" s="722"/>
      <c r="U31" s="722"/>
      <c r="V31" s="722"/>
      <c r="W31" s="722"/>
      <c r="X31" s="722"/>
      <c r="Y31" s="722"/>
      <c r="Z31" s="722"/>
      <c r="AA31" s="722"/>
      <c r="AB31" s="722"/>
      <c r="AC31" s="722"/>
      <c r="AD31" s="722"/>
      <c r="AE31" s="722"/>
      <c r="AF31" s="722"/>
      <c r="AG31" s="722"/>
      <c r="AH31" s="722"/>
      <c r="AI31" s="722"/>
      <c r="AJ31" s="722"/>
      <c r="AK31" s="722"/>
      <c r="AL31" s="722"/>
      <c r="AM31" s="722"/>
      <c r="AN31" s="722"/>
      <c r="AO31" s="722"/>
      <c r="AP31" s="722"/>
      <c r="AQ31" s="722"/>
      <c r="AR31" s="722"/>
      <c r="AS31" s="723"/>
      <c r="AT31" s="201"/>
      <c r="AU31" s="202"/>
      <c r="AV31" s="202"/>
      <c r="AW31" s="202"/>
      <c r="AX31" s="202"/>
      <c r="AY31" s="202"/>
      <c r="AZ31" s="50"/>
      <c r="BA31" s="50"/>
      <c r="BB31" s="50"/>
      <c r="BC31" s="50"/>
      <c r="BD31" s="718" t="s">
        <v>615</v>
      </c>
      <c r="BE31" s="719"/>
      <c r="BF31" s="719"/>
      <c r="BG31" s="719"/>
      <c r="BH31" s="719"/>
      <c r="BI31" s="719"/>
      <c r="BJ31" s="719"/>
      <c r="BK31" s="719"/>
      <c r="BL31" s="719"/>
      <c r="BM31" s="719"/>
      <c r="BN31" s="719"/>
      <c r="BO31" s="719"/>
      <c r="BP31" s="719"/>
      <c r="BQ31" s="719"/>
      <c r="BR31" s="719"/>
      <c r="BS31" s="719"/>
      <c r="BT31" s="719"/>
      <c r="BU31" s="719"/>
      <c r="BV31" s="719"/>
      <c r="BW31" s="719"/>
      <c r="BX31" s="719"/>
      <c r="BY31" s="719"/>
      <c r="BZ31" s="719"/>
      <c r="CA31" s="719"/>
      <c r="CB31" s="719"/>
      <c r="CC31" s="719"/>
      <c r="CD31" s="719"/>
      <c r="CE31" s="719"/>
      <c r="CF31" s="719"/>
      <c r="CG31" s="719"/>
      <c r="CH31" s="719"/>
      <c r="CI31" s="719"/>
      <c r="CJ31" s="719"/>
      <c r="CK31" s="719"/>
      <c r="CL31" s="719"/>
      <c r="CM31" s="719"/>
      <c r="CN31" s="720"/>
    </row>
    <row r="32" spans="3:94" ht="13" customHeight="1" thickTop="1" thickBot="1">
      <c r="AH32" s="47"/>
      <c r="AI32" s="142"/>
      <c r="AJ32" s="47"/>
      <c r="AK32" s="47"/>
      <c r="AL32" s="47"/>
      <c r="AM32" s="47"/>
      <c r="AN32" s="47"/>
      <c r="AO32" s="47"/>
      <c r="AP32" s="47"/>
      <c r="AQ32" s="47"/>
      <c r="AR32" s="47"/>
      <c r="AS32" s="70" t="s">
        <v>567</v>
      </c>
      <c r="AT32" s="202"/>
      <c r="AU32" s="202"/>
      <c r="AV32" s="202"/>
      <c r="AW32" s="202"/>
      <c r="AX32" s="202"/>
      <c r="AY32" s="202"/>
      <c r="AZ32" s="50"/>
      <c r="BA32" s="50"/>
      <c r="BB32" s="50"/>
      <c r="BC32" s="50"/>
      <c r="BD32" s="721"/>
      <c r="BE32" s="722"/>
      <c r="BF32" s="722"/>
      <c r="BG32" s="722"/>
      <c r="BH32" s="722"/>
      <c r="BI32" s="722"/>
      <c r="BJ32" s="722"/>
      <c r="BK32" s="722"/>
      <c r="BL32" s="722"/>
      <c r="BM32" s="722"/>
      <c r="BN32" s="722"/>
      <c r="BO32" s="722"/>
      <c r="BP32" s="722"/>
      <c r="BQ32" s="722"/>
      <c r="BR32" s="722"/>
      <c r="BS32" s="722"/>
      <c r="BT32" s="722"/>
      <c r="BU32" s="722"/>
      <c r="BV32" s="722"/>
      <c r="BW32" s="722"/>
      <c r="BX32" s="722"/>
      <c r="BY32" s="722"/>
      <c r="BZ32" s="722"/>
      <c r="CA32" s="722"/>
      <c r="CB32" s="722"/>
      <c r="CC32" s="722"/>
      <c r="CD32" s="722"/>
      <c r="CE32" s="722"/>
      <c r="CF32" s="722"/>
      <c r="CG32" s="722"/>
      <c r="CH32" s="722"/>
      <c r="CI32" s="722"/>
      <c r="CJ32" s="722"/>
      <c r="CK32" s="722"/>
      <c r="CL32" s="722"/>
      <c r="CM32" s="722"/>
      <c r="CN32" s="723"/>
    </row>
    <row r="33" spans="3:149" ht="13" customHeight="1" thickTop="1">
      <c r="AI33" s="79"/>
      <c r="AS33" s="70"/>
      <c r="AW33" s="70"/>
      <c r="AZ33" s="50"/>
      <c r="BA33" s="50"/>
      <c r="BB33" s="50"/>
      <c r="BC33" s="50"/>
      <c r="BD33" s="10" t="s">
        <v>94</v>
      </c>
      <c r="BE33" s="174" t="s">
        <v>245</v>
      </c>
      <c r="BG33" s="50"/>
      <c r="BH33" s="50"/>
      <c r="BI33" s="50"/>
      <c r="BJ33" s="50"/>
      <c r="BK33" s="50"/>
      <c r="BL33" s="50"/>
      <c r="BM33" s="50"/>
      <c r="BN33" s="50"/>
      <c r="BO33" s="50"/>
      <c r="BP33" s="175"/>
      <c r="BQ33" s="175"/>
      <c r="BR33" s="175"/>
      <c r="BS33" s="175"/>
      <c r="BT33" s="175"/>
      <c r="BU33" s="38"/>
      <c r="BV33" s="38"/>
      <c r="BW33" s="38"/>
      <c r="BX33" s="38"/>
      <c r="BY33" s="39"/>
      <c r="BZ33" s="40"/>
      <c r="CA33" s="40"/>
      <c r="CB33" s="41"/>
      <c r="CC33" s="41"/>
      <c r="CF33" s="47"/>
      <c r="CG33" s="47"/>
      <c r="CH33" s="176"/>
      <c r="CI33" s="171"/>
      <c r="CJ33" s="171"/>
      <c r="CK33" s="171"/>
      <c r="CL33" s="171"/>
      <c r="CM33" s="143"/>
      <c r="CN33" s="144" t="s">
        <v>339</v>
      </c>
    </row>
    <row r="34" spans="3:149" ht="13" customHeight="1">
      <c r="AN34" s="42"/>
      <c r="AO34" s="42"/>
      <c r="AP34" s="42"/>
      <c r="AQ34" s="42"/>
      <c r="AR34" s="42"/>
      <c r="AS34" s="42"/>
      <c r="AT34" s="42"/>
      <c r="AZ34" s="10"/>
      <c r="BA34" s="174"/>
      <c r="BC34" s="50"/>
      <c r="BE34" s="1" t="s">
        <v>316</v>
      </c>
      <c r="BU34" s="140"/>
      <c r="BV34" s="140"/>
      <c r="BW34" s="140"/>
      <c r="BX34" s="140"/>
      <c r="BY34" s="39"/>
      <c r="BZ34" s="141"/>
      <c r="CA34" s="141"/>
      <c r="CB34" s="49"/>
      <c r="CC34" s="49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DH34" s="82"/>
    </row>
    <row r="35" spans="3:149" ht="13" customHeight="1" thickBot="1"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32"/>
      <c r="S35" s="132"/>
      <c r="T35" s="132"/>
      <c r="U35" s="132"/>
      <c r="V35" s="132"/>
      <c r="W35" s="38"/>
      <c r="X35" s="38"/>
      <c r="Y35" s="38"/>
      <c r="Z35" s="38"/>
      <c r="AA35" s="39"/>
      <c r="AB35" s="40"/>
      <c r="AC35" s="40"/>
      <c r="AD35" s="41"/>
      <c r="AE35" s="41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BA35" s="1"/>
      <c r="BE35" s="3" t="s">
        <v>328</v>
      </c>
      <c r="BU35" s="140"/>
      <c r="BV35" s="140"/>
      <c r="BW35" s="140"/>
      <c r="BX35" s="140"/>
      <c r="BY35" s="39"/>
      <c r="BZ35" s="141"/>
      <c r="CA35" s="141"/>
      <c r="CB35" s="49"/>
      <c r="CC35" s="49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EF35" s="82"/>
      <c r="EG35" s="82"/>
      <c r="EH35" s="82"/>
      <c r="EI35" s="82"/>
      <c r="EJ35" s="82"/>
      <c r="EK35" s="82"/>
      <c r="EL35" s="82"/>
      <c r="EM35" s="82"/>
      <c r="EN35" s="82"/>
      <c r="EO35" s="82"/>
      <c r="EP35" s="82"/>
      <c r="EQ35" s="82"/>
      <c r="ER35" s="82"/>
      <c r="ES35" s="82"/>
    </row>
    <row r="36" spans="3:149" ht="13" customHeight="1" thickTop="1">
      <c r="AF36" s="417" t="s">
        <v>553</v>
      </c>
      <c r="AG36" s="418"/>
      <c r="AH36" s="418"/>
      <c r="AI36" s="418"/>
      <c r="AJ36" s="418"/>
      <c r="AK36" s="418"/>
      <c r="AL36" s="418"/>
      <c r="AM36" s="418"/>
      <c r="AN36" s="418"/>
      <c r="AO36" s="418"/>
      <c r="AP36" s="418"/>
      <c r="AQ36" s="418"/>
      <c r="AR36" s="418"/>
      <c r="AS36" s="418"/>
      <c r="AT36" s="418"/>
      <c r="AU36" s="418"/>
      <c r="AV36" s="418"/>
      <c r="AW36" s="418"/>
      <c r="AX36" s="418"/>
      <c r="AY36" s="418"/>
      <c r="AZ36" s="418"/>
      <c r="BA36" s="418"/>
      <c r="BB36" s="418"/>
      <c r="BC36" s="418"/>
      <c r="BD36" s="418"/>
      <c r="BE36" s="418"/>
      <c r="BF36" s="418"/>
      <c r="BG36" s="418"/>
      <c r="BH36" s="418"/>
      <c r="BI36" s="418"/>
      <c r="BJ36" s="418"/>
      <c r="BK36" s="418"/>
      <c r="BL36" s="418"/>
      <c r="BM36" s="418"/>
      <c r="BN36" s="419"/>
    </row>
    <row r="37" spans="3:149" ht="13" customHeight="1">
      <c r="AF37" s="420"/>
      <c r="AG37" s="421"/>
      <c r="AH37" s="421"/>
      <c r="AI37" s="421"/>
      <c r="AJ37" s="421"/>
      <c r="AK37" s="421"/>
      <c r="AL37" s="421"/>
      <c r="AM37" s="421"/>
      <c r="AN37" s="421"/>
      <c r="AO37" s="421"/>
      <c r="AP37" s="421"/>
      <c r="AQ37" s="421"/>
      <c r="AR37" s="421"/>
      <c r="AS37" s="421"/>
      <c r="AT37" s="421"/>
      <c r="AU37" s="421"/>
      <c r="AV37" s="421"/>
      <c r="AW37" s="421"/>
      <c r="AX37" s="421"/>
      <c r="AY37" s="421"/>
      <c r="AZ37" s="421"/>
      <c r="BA37" s="421"/>
      <c r="BB37" s="421"/>
      <c r="BC37" s="421"/>
      <c r="BD37" s="421"/>
      <c r="BE37" s="421"/>
      <c r="BF37" s="421"/>
      <c r="BG37" s="421"/>
      <c r="BH37" s="421"/>
      <c r="BI37" s="421"/>
      <c r="BJ37" s="421"/>
      <c r="BK37" s="421"/>
      <c r="BL37" s="421"/>
      <c r="BM37" s="421"/>
      <c r="BN37" s="422"/>
    </row>
    <row r="38" spans="3:149" ht="13" customHeight="1">
      <c r="AF38" s="420"/>
      <c r="AG38" s="421"/>
      <c r="AH38" s="421"/>
      <c r="AI38" s="421"/>
      <c r="AJ38" s="421"/>
      <c r="AK38" s="421"/>
      <c r="AL38" s="421"/>
      <c r="AM38" s="421"/>
      <c r="AN38" s="421"/>
      <c r="AO38" s="421"/>
      <c r="AP38" s="421"/>
      <c r="AQ38" s="421"/>
      <c r="AR38" s="421"/>
      <c r="AS38" s="421"/>
      <c r="AT38" s="421"/>
      <c r="AU38" s="421"/>
      <c r="AV38" s="421"/>
      <c r="AW38" s="421"/>
      <c r="AX38" s="421"/>
      <c r="AY38" s="421"/>
      <c r="AZ38" s="421"/>
      <c r="BA38" s="421"/>
      <c r="BB38" s="421"/>
      <c r="BC38" s="421"/>
      <c r="BD38" s="421"/>
      <c r="BE38" s="421"/>
      <c r="BF38" s="421"/>
      <c r="BG38" s="421"/>
      <c r="BH38" s="421"/>
      <c r="BI38" s="421"/>
      <c r="BJ38" s="421"/>
      <c r="BK38" s="421"/>
      <c r="BL38" s="421"/>
      <c r="BM38" s="421"/>
      <c r="BN38" s="422"/>
    </row>
    <row r="39" spans="3:149" ht="13" customHeight="1" thickBot="1">
      <c r="AF39" s="423"/>
      <c r="AG39" s="424"/>
      <c r="AH39" s="424"/>
      <c r="AI39" s="424"/>
      <c r="AJ39" s="424"/>
      <c r="AK39" s="424"/>
      <c r="AL39" s="424"/>
      <c r="AM39" s="424"/>
      <c r="AN39" s="424"/>
      <c r="AO39" s="424"/>
      <c r="AP39" s="424"/>
      <c r="AQ39" s="424"/>
      <c r="AR39" s="424"/>
      <c r="AS39" s="424"/>
      <c r="AT39" s="424"/>
      <c r="AU39" s="424"/>
      <c r="AV39" s="424"/>
      <c r="AW39" s="424"/>
      <c r="AX39" s="424"/>
      <c r="AY39" s="424"/>
      <c r="AZ39" s="424"/>
      <c r="BA39" s="424"/>
      <c r="BB39" s="424"/>
      <c r="BC39" s="424"/>
      <c r="BD39" s="424"/>
      <c r="BE39" s="424"/>
      <c r="BF39" s="424"/>
      <c r="BG39" s="424"/>
      <c r="BH39" s="424"/>
      <c r="BI39" s="424"/>
      <c r="BJ39" s="424"/>
      <c r="BK39" s="424"/>
      <c r="BL39" s="424"/>
      <c r="BM39" s="424"/>
      <c r="BN39" s="425"/>
    </row>
    <row r="40" spans="3:149" ht="13" customHeight="1" thickTop="1">
      <c r="C40" s="9" t="s">
        <v>304</v>
      </c>
      <c r="CW40" s="50"/>
      <c r="CX40" s="50"/>
      <c r="CY40" s="50"/>
      <c r="CZ40" s="50"/>
      <c r="DA40" s="50"/>
      <c r="DB40" s="50"/>
      <c r="DC40" s="50"/>
      <c r="DD40" s="50"/>
      <c r="DE40" s="50"/>
      <c r="DF40" s="50"/>
    </row>
    <row r="41" spans="3:149" ht="13" customHeight="1">
      <c r="C41" s="9" t="s">
        <v>394</v>
      </c>
      <c r="Z41" s="9" t="s">
        <v>246</v>
      </c>
    </row>
    <row r="42" spans="3:149" ht="13" customHeight="1">
      <c r="C42" s="19" t="s">
        <v>329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20"/>
      <c r="Z42" s="69" t="s">
        <v>340</v>
      </c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20"/>
      <c r="BR42" s="287" t="s">
        <v>557</v>
      </c>
      <c r="BS42" s="333"/>
      <c r="BT42" s="333"/>
      <c r="BU42" s="333"/>
      <c r="BV42" s="333"/>
      <c r="BW42" s="333"/>
      <c r="BX42" s="333"/>
      <c r="BY42" s="333"/>
      <c r="BZ42" s="333"/>
      <c r="CA42" s="333"/>
      <c r="CB42" s="333"/>
      <c r="CC42" s="333"/>
      <c r="CD42" s="333"/>
      <c r="CE42" s="333"/>
      <c r="CF42" s="333"/>
      <c r="CG42" s="333"/>
      <c r="CH42" s="333"/>
      <c r="CI42" s="333"/>
      <c r="CJ42" s="333"/>
      <c r="CK42" s="333"/>
      <c r="CL42" s="333"/>
      <c r="CM42" s="333"/>
      <c r="CN42" s="334"/>
    </row>
    <row r="43" spans="3:149" ht="13" customHeight="1">
      <c r="C43" s="5" t="s">
        <v>235</v>
      </c>
      <c r="X43" s="21"/>
      <c r="Z43" s="5" t="s">
        <v>266</v>
      </c>
      <c r="AU43" s="21"/>
      <c r="BR43" s="335"/>
      <c r="BS43" s="336"/>
      <c r="BT43" s="336"/>
      <c r="BU43" s="336"/>
      <c r="BV43" s="336"/>
      <c r="BW43" s="336"/>
      <c r="BX43" s="336"/>
      <c r="BY43" s="336"/>
      <c r="BZ43" s="336"/>
      <c r="CA43" s="336"/>
      <c r="CB43" s="336"/>
      <c r="CC43" s="336"/>
      <c r="CD43" s="336"/>
      <c r="CE43" s="336"/>
      <c r="CF43" s="336"/>
      <c r="CG43" s="336"/>
      <c r="CH43" s="336"/>
      <c r="CI43" s="336"/>
      <c r="CJ43" s="336"/>
      <c r="CK43" s="336"/>
      <c r="CL43" s="336"/>
      <c r="CM43" s="336"/>
      <c r="CN43" s="337"/>
    </row>
    <row r="44" spans="3:149" ht="13" customHeight="1">
      <c r="C44" s="5" t="s">
        <v>283</v>
      </c>
      <c r="X44" s="21"/>
      <c r="Z44" s="5" t="s">
        <v>275</v>
      </c>
      <c r="AD44" s="49"/>
      <c r="AG44" s="35"/>
      <c r="AU44" s="21"/>
      <c r="BR44" s="335"/>
      <c r="BS44" s="336"/>
      <c r="BT44" s="336"/>
      <c r="BU44" s="336"/>
      <c r="BV44" s="336"/>
      <c r="BW44" s="336"/>
      <c r="BX44" s="336"/>
      <c r="BY44" s="336"/>
      <c r="BZ44" s="336"/>
      <c r="CA44" s="336"/>
      <c r="CB44" s="336"/>
      <c r="CC44" s="336"/>
      <c r="CD44" s="336"/>
      <c r="CE44" s="336"/>
      <c r="CF44" s="336"/>
      <c r="CG44" s="336"/>
      <c r="CH44" s="336"/>
      <c r="CI44" s="336"/>
      <c r="CJ44" s="336"/>
      <c r="CK44" s="336"/>
      <c r="CL44" s="336"/>
      <c r="CM44" s="336"/>
      <c r="CN44" s="337"/>
    </row>
    <row r="45" spans="3:149" ht="13" customHeight="1">
      <c r="C45" s="6" t="s">
        <v>549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22"/>
      <c r="Z45" s="6" t="s">
        <v>411</v>
      </c>
      <c r="AA45" s="7"/>
      <c r="AB45" s="7"/>
      <c r="AC45" s="7"/>
      <c r="AD45" s="166"/>
      <c r="AE45" s="7"/>
      <c r="AF45" s="7"/>
      <c r="AG45" s="17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22"/>
      <c r="BR45" s="338"/>
      <c r="BS45" s="339"/>
      <c r="BT45" s="339"/>
      <c r="BU45" s="339"/>
      <c r="BV45" s="339"/>
      <c r="BW45" s="339"/>
      <c r="BX45" s="339"/>
      <c r="BY45" s="339"/>
      <c r="BZ45" s="339"/>
      <c r="CA45" s="339"/>
      <c r="CB45" s="339"/>
      <c r="CC45" s="339"/>
      <c r="CD45" s="339"/>
      <c r="CE45" s="339"/>
      <c r="CF45" s="339"/>
      <c r="CG45" s="339"/>
      <c r="CH45" s="339"/>
      <c r="CI45" s="339"/>
      <c r="CJ45" s="339"/>
      <c r="CK45" s="339"/>
      <c r="CL45" s="339"/>
      <c r="CM45" s="339"/>
      <c r="CN45" s="340"/>
    </row>
    <row r="46" spans="3:149" ht="13" customHeight="1"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27"/>
    </row>
  </sheetData>
  <mergeCells count="199">
    <mergeCell ref="AD9:AG9"/>
    <mergeCell ref="AD10:AG10"/>
    <mergeCell ref="AD11:AG11"/>
    <mergeCell ref="AD12:AG12"/>
    <mergeCell ref="AT9:AY9"/>
    <mergeCell ref="AT10:AY10"/>
    <mergeCell ref="AT11:AY11"/>
    <mergeCell ref="AH13:AM13"/>
    <mergeCell ref="Y9:AB9"/>
    <mergeCell ref="Y10:AB10"/>
    <mergeCell ref="Y11:AB11"/>
    <mergeCell ref="AT12:AY12"/>
    <mergeCell ref="AN9:AS9"/>
    <mergeCell ref="AN10:AS10"/>
    <mergeCell ref="AN11:AS11"/>
    <mergeCell ref="AN12:AS12"/>
    <mergeCell ref="AT13:AY13"/>
    <mergeCell ref="AN13:AS13"/>
    <mergeCell ref="AV3:CN3"/>
    <mergeCell ref="CH4:CN4"/>
    <mergeCell ref="C3:AU3"/>
    <mergeCell ref="C5:AY6"/>
    <mergeCell ref="O7:S8"/>
    <mergeCell ref="C7:N8"/>
    <mergeCell ref="BD5:CN6"/>
    <mergeCell ref="BD7:BO8"/>
    <mergeCell ref="BP7:BT8"/>
    <mergeCell ref="BU7:CH7"/>
    <mergeCell ref="CI7:CN8"/>
    <mergeCell ref="BU8:BY8"/>
    <mergeCell ref="BZ8:CC8"/>
    <mergeCell ref="CE8:CH8"/>
    <mergeCell ref="T7:AG7"/>
    <mergeCell ref="AH7:AM8"/>
    <mergeCell ref="AN7:AS8"/>
    <mergeCell ref="Y8:AB8"/>
    <mergeCell ref="AD8:AG8"/>
    <mergeCell ref="AT7:AY8"/>
    <mergeCell ref="T8:X8"/>
    <mergeCell ref="CI10:CN10"/>
    <mergeCell ref="BU14:BY14"/>
    <mergeCell ref="CI29:CN29"/>
    <mergeCell ref="BZ30:CC30"/>
    <mergeCell ref="CE25:CH25"/>
    <mergeCell ref="CE26:CH26"/>
    <mergeCell ref="CE27:CH27"/>
    <mergeCell ref="CE28:CH28"/>
    <mergeCell ref="CE29:CH29"/>
    <mergeCell ref="CI25:CN25"/>
    <mergeCell ref="CI26:CN26"/>
    <mergeCell ref="CE30:CH30"/>
    <mergeCell ref="BZ25:CC25"/>
    <mergeCell ref="BZ26:CC26"/>
    <mergeCell ref="CE24:CH24"/>
    <mergeCell ref="BU25:BY25"/>
    <mergeCell ref="BU27:BY27"/>
    <mergeCell ref="CI28:CN28"/>
    <mergeCell ref="BU30:BY30"/>
    <mergeCell ref="CI11:CN11"/>
    <mergeCell ref="CI12:CN12"/>
    <mergeCell ref="CI13:CN13"/>
    <mergeCell ref="CI14:CN14"/>
    <mergeCell ref="CE11:CH11"/>
    <mergeCell ref="T9:X9"/>
    <mergeCell ref="T10:X10"/>
    <mergeCell ref="C21:AS22"/>
    <mergeCell ref="AN23:AS24"/>
    <mergeCell ref="Y24:AB24"/>
    <mergeCell ref="AD24:AG24"/>
    <mergeCell ref="AN14:AS14"/>
    <mergeCell ref="AD14:AG14"/>
    <mergeCell ref="AH14:AM14"/>
    <mergeCell ref="C9:L9"/>
    <mergeCell ref="Y14:AB14"/>
    <mergeCell ref="AH9:AM9"/>
    <mergeCell ref="AH10:AM10"/>
    <mergeCell ref="AH11:AM11"/>
    <mergeCell ref="AH12:AM12"/>
    <mergeCell ref="C15:AY16"/>
    <mergeCell ref="AT14:AY14"/>
    <mergeCell ref="C12:L12"/>
    <mergeCell ref="C11:L11"/>
    <mergeCell ref="C10:L10"/>
    <mergeCell ref="O9:S9"/>
    <mergeCell ref="O10:S10"/>
    <mergeCell ref="O11:S11"/>
    <mergeCell ref="O12:S12"/>
    <mergeCell ref="BZ9:CC9"/>
    <mergeCell ref="BZ10:CC10"/>
    <mergeCell ref="BZ11:CC11"/>
    <mergeCell ref="BZ12:CC12"/>
    <mergeCell ref="BU12:BY12"/>
    <mergeCell ref="BP9:BT9"/>
    <mergeCell ref="BP10:BT10"/>
    <mergeCell ref="BU9:BY9"/>
    <mergeCell ref="BU10:BY10"/>
    <mergeCell ref="BU11:BY11"/>
    <mergeCell ref="BP12:BT12"/>
    <mergeCell ref="CE12:CH12"/>
    <mergeCell ref="CE13:CH13"/>
    <mergeCell ref="CE14:CH14"/>
    <mergeCell ref="BP14:BT14"/>
    <mergeCell ref="BZ13:CC13"/>
    <mergeCell ref="BU13:BY13"/>
    <mergeCell ref="BR42:CN45"/>
    <mergeCell ref="CE9:CH9"/>
    <mergeCell ref="CE10:CH10"/>
    <mergeCell ref="BZ27:CC27"/>
    <mergeCell ref="BZ28:CC28"/>
    <mergeCell ref="BZ29:CC29"/>
    <mergeCell ref="BZ14:CC14"/>
    <mergeCell ref="BD21:CN22"/>
    <mergeCell ref="BD23:BO24"/>
    <mergeCell ref="BP23:BT24"/>
    <mergeCell ref="BU23:CH23"/>
    <mergeCell ref="CI23:CN24"/>
    <mergeCell ref="BU24:BY24"/>
    <mergeCell ref="BZ24:CC24"/>
    <mergeCell ref="BD13:BM13"/>
    <mergeCell ref="BD12:BM12"/>
    <mergeCell ref="BD11:BM11"/>
    <mergeCell ref="BD10:BM10"/>
    <mergeCell ref="BD9:BM9"/>
    <mergeCell ref="AF36:BN39"/>
    <mergeCell ref="AN25:AS25"/>
    <mergeCell ref="AN26:AS26"/>
    <mergeCell ref="CI9:CN9"/>
    <mergeCell ref="CI27:CN27"/>
    <mergeCell ref="AH26:AM26"/>
    <mergeCell ref="C26:N26"/>
    <mergeCell ref="T26:X26"/>
    <mergeCell ref="T27:X27"/>
    <mergeCell ref="BP11:BT11"/>
    <mergeCell ref="BU26:BY26"/>
    <mergeCell ref="Y12:AB12"/>
    <mergeCell ref="Y13:AB13"/>
    <mergeCell ref="O23:S24"/>
    <mergeCell ref="C23:N24"/>
    <mergeCell ref="T11:X11"/>
    <mergeCell ref="T12:X12"/>
    <mergeCell ref="T14:X14"/>
    <mergeCell ref="T23:AG23"/>
    <mergeCell ref="O13:S13"/>
    <mergeCell ref="O14:S14"/>
    <mergeCell ref="C14:L14"/>
    <mergeCell ref="C13:L13"/>
    <mergeCell ref="Y25:AB25"/>
    <mergeCell ref="Y26:AB26"/>
    <mergeCell ref="BP13:BT13"/>
    <mergeCell ref="AH25:AM25"/>
    <mergeCell ref="T25:X25"/>
    <mergeCell ref="C25:N25"/>
    <mergeCell ref="AD25:AG25"/>
    <mergeCell ref="AN28:AS28"/>
    <mergeCell ref="AN29:AS29"/>
    <mergeCell ref="O27:S27"/>
    <mergeCell ref="C27:N27"/>
    <mergeCell ref="AD13:AG13"/>
    <mergeCell ref="T24:X24"/>
    <mergeCell ref="AH23:AM24"/>
    <mergeCell ref="T13:X13"/>
    <mergeCell ref="AD27:AG27"/>
    <mergeCell ref="AD28:AG28"/>
    <mergeCell ref="AD29:AG29"/>
    <mergeCell ref="AH27:AM27"/>
    <mergeCell ref="AH28:AM28"/>
    <mergeCell ref="AH29:AM29"/>
    <mergeCell ref="O25:S25"/>
    <mergeCell ref="O26:S26"/>
    <mergeCell ref="AD26:AG26"/>
    <mergeCell ref="Y27:AB27"/>
    <mergeCell ref="AN27:AS27"/>
    <mergeCell ref="C30:AS31"/>
    <mergeCell ref="BD31:CN32"/>
    <mergeCell ref="T29:X29"/>
    <mergeCell ref="C28:N28"/>
    <mergeCell ref="C29:N29"/>
    <mergeCell ref="Y28:AB28"/>
    <mergeCell ref="Y29:AB29"/>
    <mergeCell ref="O28:S28"/>
    <mergeCell ref="O29:S29"/>
    <mergeCell ref="T28:X28"/>
    <mergeCell ref="CI30:CN30"/>
    <mergeCell ref="BP29:BT29"/>
    <mergeCell ref="BU28:BY28"/>
    <mergeCell ref="BU29:BY29"/>
    <mergeCell ref="BP28:BT28"/>
    <mergeCell ref="BD30:BO30"/>
    <mergeCell ref="BP30:BT30"/>
    <mergeCell ref="BP25:BT25"/>
    <mergeCell ref="BP26:BT26"/>
    <mergeCell ref="BP27:BT27"/>
    <mergeCell ref="BD15:CN16"/>
    <mergeCell ref="BD14:BM14"/>
    <mergeCell ref="BD29:BO29"/>
    <mergeCell ref="BD28:BO28"/>
    <mergeCell ref="BD25:BO25"/>
    <mergeCell ref="BD26:BO26"/>
    <mergeCell ref="BD27:BO27"/>
  </mergeCells>
  <phoneticPr fontId="21"/>
  <dataValidations count="1">
    <dataValidation type="list" allowBlank="1" showInputMessage="1" showErrorMessage="1" sqref="C9:L14 BD9:BM14 BD25:BO30 C25:N29" xr:uid="{CD2A166D-008E-45F8-AC27-DD8109DA4F97}">
      <formula1>#REF!</formula1>
    </dataValidation>
  </dataValidations>
  <printOptions horizontalCentered="1"/>
  <pageMargins left="7.874015748031496E-2" right="0.11811023622047245" top="0.27559055118110237" bottom="0.27559055118110237" header="0.31496062992125984" footer="0.11811023622047245"/>
  <pageSetup paperSize="9" orientation="landscape" r:id="rId1"/>
  <headerFooter>
    <oddFooter>&amp;L&amp;"Meiryo UI,太字"&amp;9   [ ACL ]&amp;"Meiryo UI,標準" 船社コード: &amp;"Meiryo UI,太字"NSG1&amp;"Meiryo UI,標準"  通知先コード: &amp;"Meiryo UI,太字"5ANSG&amp;R&amp;"Meiryo UI,太字"&amp;9[ マレーシア・インド・ジャカルタ・マニラ ]  7 / 13   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2:EJ45"/>
  <sheetViews>
    <sheetView view="pageBreakPreview" topLeftCell="B1" zoomScaleNormal="100" zoomScaleSheetLayoutView="100" workbookViewId="0">
      <selection activeCell="DK15" sqref="DK15"/>
    </sheetView>
  </sheetViews>
  <sheetFormatPr defaultColWidth="1.6328125" defaultRowHeight="13" customHeight="1"/>
  <cols>
    <col min="1" max="1" width="1.6328125" style="3"/>
    <col min="2" max="2" width="0.453125" style="3" customWidth="1"/>
    <col min="3" max="24" width="1.6328125" style="3"/>
    <col min="25" max="25" width="1.6328125" style="3" customWidth="1"/>
    <col min="26" max="47" width="1.6328125" style="3"/>
    <col min="48" max="48" width="1.6328125" style="3" customWidth="1"/>
    <col min="49" max="91" width="1.6328125" style="3"/>
    <col min="92" max="92" width="1.6328125" style="3" customWidth="1"/>
    <col min="93" max="16384" width="1.6328125" style="3"/>
  </cols>
  <sheetData>
    <row r="2" spans="1:99" ht="2.15" customHeight="1" thickBot="1"/>
    <row r="3" spans="1:99" ht="30" customHeight="1" thickTop="1" thickBot="1">
      <c r="A3" s="23"/>
      <c r="B3" s="45"/>
      <c r="C3" s="585" t="s">
        <v>232</v>
      </c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85"/>
      <c r="AG3" s="585"/>
      <c r="AH3" s="585"/>
      <c r="AI3" s="585"/>
      <c r="AJ3" s="585"/>
      <c r="AK3" s="585"/>
      <c r="AL3" s="585"/>
      <c r="AM3" s="585"/>
      <c r="AN3" s="585"/>
      <c r="AO3" s="585"/>
      <c r="AP3" s="585"/>
      <c r="AQ3" s="585"/>
      <c r="AR3" s="585"/>
      <c r="AS3" s="585"/>
      <c r="AT3" s="585"/>
      <c r="AU3" s="585"/>
      <c r="AV3" s="298" t="s">
        <v>555</v>
      </c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  <c r="BL3" s="299"/>
      <c r="BM3" s="299"/>
      <c r="BN3" s="299"/>
      <c r="BO3" s="299"/>
      <c r="BP3" s="299"/>
      <c r="BQ3" s="299"/>
      <c r="BR3" s="299"/>
      <c r="BS3" s="299"/>
      <c r="BT3" s="299"/>
      <c r="BU3" s="299"/>
      <c r="BV3" s="299"/>
      <c r="BW3" s="299"/>
      <c r="BX3" s="299"/>
      <c r="BY3" s="299"/>
      <c r="BZ3" s="299"/>
      <c r="CA3" s="299"/>
      <c r="CB3" s="299"/>
      <c r="CC3" s="299"/>
      <c r="CD3" s="299"/>
      <c r="CE3" s="299"/>
      <c r="CF3" s="299"/>
      <c r="CG3" s="299"/>
      <c r="CH3" s="299"/>
      <c r="CI3" s="299"/>
      <c r="CJ3" s="299"/>
      <c r="CK3" s="299"/>
      <c r="CL3" s="299"/>
      <c r="CM3" s="299"/>
      <c r="CN3" s="299"/>
      <c r="CO3" s="44"/>
      <c r="CP3" s="44"/>
      <c r="CQ3" s="24"/>
      <c r="CR3" s="24"/>
      <c r="CS3" s="24"/>
      <c r="CT3" s="24"/>
      <c r="CU3" s="24"/>
    </row>
    <row r="4" spans="1:99" ht="15" customHeight="1" thickTop="1">
      <c r="A4" s="12"/>
      <c r="AX4" s="12"/>
      <c r="AY4" s="12"/>
      <c r="BG4" s="12"/>
      <c r="BH4" s="12"/>
      <c r="CH4" s="300">
        <v>45245</v>
      </c>
      <c r="CI4" s="300"/>
      <c r="CJ4" s="300"/>
      <c r="CK4" s="300"/>
      <c r="CL4" s="300"/>
      <c r="CM4" s="300"/>
      <c r="CN4" s="300"/>
      <c r="CO4" s="46"/>
      <c r="CP4" s="43"/>
      <c r="CQ4" s="43"/>
    </row>
    <row r="5" spans="1:99" ht="13" customHeight="1">
      <c r="A5" s="12"/>
      <c r="C5" s="395" t="s">
        <v>454</v>
      </c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  <c r="Q5" s="395"/>
      <c r="R5" s="395"/>
      <c r="S5" s="395"/>
      <c r="T5" s="395"/>
      <c r="U5" s="395"/>
      <c r="V5" s="395"/>
      <c r="W5" s="395"/>
      <c r="X5" s="395"/>
      <c r="Y5" s="395"/>
      <c r="Z5" s="395"/>
      <c r="AA5" s="395"/>
      <c r="AB5" s="395"/>
      <c r="AC5" s="395"/>
      <c r="AD5" s="395"/>
      <c r="AE5" s="395"/>
      <c r="AF5" s="395"/>
      <c r="AG5" s="395"/>
      <c r="AH5" s="395"/>
      <c r="AI5" s="395"/>
      <c r="AJ5" s="395"/>
      <c r="AK5" s="395"/>
      <c r="AL5" s="395"/>
      <c r="AM5" s="395"/>
      <c r="AN5" s="395"/>
      <c r="AO5" s="395"/>
      <c r="AP5" s="82"/>
      <c r="AQ5" s="82"/>
      <c r="AR5" s="82"/>
      <c r="AS5" s="82"/>
      <c r="AT5" s="82"/>
      <c r="AV5" s="400" t="s">
        <v>342</v>
      </c>
      <c r="AW5" s="400"/>
      <c r="AX5" s="400"/>
      <c r="AY5" s="400"/>
      <c r="AZ5" s="400"/>
      <c r="BA5" s="400"/>
      <c r="BB5" s="400"/>
      <c r="BC5" s="400"/>
      <c r="BD5" s="400"/>
      <c r="BE5" s="400"/>
      <c r="BF5" s="400"/>
      <c r="BG5" s="400"/>
      <c r="BH5" s="400"/>
      <c r="BI5" s="400"/>
      <c r="BJ5" s="400"/>
      <c r="BK5" s="400"/>
      <c r="BL5" s="400"/>
      <c r="BM5" s="400"/>
      <c r="BN5" s="400"/>
      <c r="BO5" s="400"/>
      <c r="BP5" s="400"/>
      <c r="BQ5" s="400"/>
      <c r="BR5" s="400"/>
      <c r="BS5" s="400"/>
      <c r="BT5" s="400"/>
      <c r="BU5" s="400"/>
      <c r="BV5" s="400"/>
      <c r="BW5" s="400"/>
      <c r="BX5" s="400"/>
      <c r="BY5" s="400"/>
      <c r="BZ5" s="400"/>
      <c r="CA5" s="400"/>
      <c r="CB5" s="400"/>
      <c r="CC5" s="400"/>
      <c r="CD5" s="400"/>
      <c r="CE5" s="400"/>
      <c r="CF5" s="400"/>
      <c r="CG5" s="400"/>
      <c r="CH5" s="400"/>
      <c r="CI5" s="82"/>
      <c r="CJ5" s="82"/>
      <c r="CP5" s="43"/>
      <c r="CQ5" s="43"/>
    </row>
    <row r="6" spans="1:99" ht="13" customHeight="1" thickBot="1">
      <c r="C6" s="396"/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96"/>
      <c r="O6" s="396"/>
      <c r="P6" s="396"/>
      <c r="Q6" s="396"/>
      <c r="R6" s="396"/>
      <c r="S6" s="396"/>
      <c r="T6" s="396"/>
      <c r="U6" s="396"/>
      <c r="V6" s="396"/>
      <c r="W6" s="396"/>
      <c r="X6" s="396"/>
      <c r="Y6" s="396"/>
      <c r="Z6" s="396"/>
      <c r="AA6" s="396"/>
      <c r="AB6" s="396"/>
      <c r="AC6" s="396"/>
      <c r="AD6" s="396"/>
      <c r="AE6" s="396"/>
      <c r="AF6" s="396"/>
      <c r="AG6" s="396"/>
      <c r="AH6" s="396"/>
      <c r="AI6" s="396"/>
      <c r="AJ6" s="396"/>
      <c r="AK6" s="396"/>
      <c r="AL6" s="396"/>
      <c r="AM6" s="396"/>
      <c r="AN6" s="396"/>
      <c r="AO6" s="396"/>
      <c r="AP6" s="82"/>
      <c r="AQ6" s="82"/>
      <c r="AR6" s="82"/>
      <c r="AS6" s="82"/>
      <c r="AT6" s="82"/>
      <c r="AV6" s="400"/>
      <c r="AW6" s="400"/>
      <c r="AX6" s="400"/>
      <c r="AY6" s="400"/>
      <c r="AZ6" s="400"/>
      <c r="BA6" s="400"/>
      <c r="BB6" s="400"/>
      <c r="BC6" s="400"/>
      <c r="BD6" s="400"/>
      <c r="BE6" s="400"/>
      <c r="BF6" s="400"/>
      <c r="BG6" s="400"/>
      <c r="BH6" s="400"/>
      <c r="BI6" s="400"/>
      <c r="BJ6" s="400"/>
      <c r="BK6" s="400"/>
      <c r="BL6" s="400"/>
      <c r="BM6" s="400"/>
      <c r="BN6" s="400"/>
      <c r="BO6" s="400"/>
      <c r="BP6" s="400"/>
      <c r="BQ6" s="400"/>
      <c r="BR6" s="400"/>
      <c r="BS6" s="400"/>
      <c r="BT6" s="400"/>
      <c r="BU6" s="400"/>
      <c r="BV6" s="400"/>
      <c r="BW6" s="400"/>
      <c r="BX6" s="400"/>
      <c r="BY6" s="400"/>
      <c r="BZ6" s="400"/>
      <c r="CA6" s="400"/>
      <c r="CB6" s="400"/>
      <c r="CC6" s="400"/>
      <c r="CD6" s="400"/>
      <c r="CE6" s="400"/>
      <c r="CF6" s="400"/>
      <c r="CG6" s="400"/>
      <c r="CH6" s="400"/>
      <c r="CI6" s="82"/>
      <c r="CJ6" s="82"/>
    </row>
    <row r="7" spans="1:99" ht="13" customHeight="1" thickTop="1">
      <c r="C7" s="394" t="s">
        <v>32</v>
      </c>
      <c r="D7" s="381"/>
      <c r="E7" s="381"/>
      <c r="F7" s="381"/>
      <c r="G7" s="381"/>
      <c r="H7" s="381"/>
      <c r="I7" s="381"/>
      <c r="J7" s="381"/>
      <c r="K7" s="381"/>
      <c r="L7" s="381"/>
      <c r="M7" s="381"/>
      <c r="N7" s="381"/>
      <c r="O7" s="381"/>
      <c r="P7" s="397"/>
      <c r="Q7" s="380" t="s">
        <v>33</v>
      </c>
      <c r="R7" s="381"/>
      <c r="S7" s="381"/>
      <c r="T7" s="381"/>
      <c r="U7" s="382"/>
      <c r="V7" s="386" t="s">
        <v>31</v>
      </c>
      <c r="W7" s="387"/>
      <c r="X7" s="387"/>
      <c r="Y7" s="387"/>
      <c r="Z7" s="387"/>
      <c r="AA7" s="387"/>
      <c r="AB7" s="387"/>
      <c r="AC7" s="387"/>
      <c r="AD7" s="387"/>
      <c r="AE7" s="387"/>
      <c r="AF7" s="387"/>
      <c r="AG7" s="387"/>
      <c r="AH7" s="387"/>
      <c r="AI7" s="388"/>
      <c r="AJ7" s="840" t="s">
        <v>301</v>
      </c>
      <c r="AK7" s="841"/>
      <c r="AL7" s="841"/>
      <c r="AM7" s="841"/>
      <c r="AN7" s="841"/>
      <c r="AO7" s="842"/>
      <c r="AV7" s="834" t="s">
        <v>32</v>
      </c>
      <c r="AW7" s="835"/>
      <c r="AX7" s="835"/>
      <c r="AY7" s="835"/>
      <c r="AZ7" s="835"/>
      <c r="BA7" s="835"/>
      <c r="BB7" s="835"/>
      <c r="BC7" s="835"/>
      <c r="BD7" s="835"/>
      <c r="BE7" s="835"/>
      <c r="BF7" s="835"/>
      <c r="BG7" s="835"/>
      <c r="BH7" s="835"/>
      <c r="BI7" s="836"/>
      <c r="BJ7" s="846" t="s">
        <v>33</v>
      </c>
      <c r="BK7" s="835"/>
      <c r="BL7" s="835"/>
      <c r="BM7" s="835"/>
      <c r="BN7" s="847"/>
      <c r="BO7" s="848" t="s">
        <v>31</v>
      </c>
      <c r="BP7" s="849"/>
      <c r="BQ7" s="849"/>
      <c r="BR7" s="849"/>
      <c r="BS7" s="849"/>
      <c r="BT7" s="849"/>
      <c r="BU7" s="849"/>
      <c r="BV7" s="849"/>
      <c r="BW7" s="849"/>
      <c r="BX7" s="849"/>
      <c r="BY7" s="849"/>
      <c r="BZ7" s="849"/>
      <c r="CA7" s="849"/>
      <c r="CB7" s="850"/>
      <c r="CC7" s="837" t="s">
        <v>289</v>
      </c>
      <c r="CD7" s="838"/>
      <c r="CE7" s="838"/>
      <c r="CF7" s="838"/>
      <c r="CG7" s="838"/>
      <c r="CH7" s="839"/>
    </row>
    <row r="8" spans="1:99" ht="13" customHeight="1" thickBot="1">
      <c r="C8" s="398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99"/>
      <c r="Q8" s="383"/>
      <c r="R8" s="384"/>
      <c r="S8" s="384"/>
      <c r="T8" s="384"/>
      <c r="U8" s="385"/>
      <c r="V8" s="389" t="s">
        <v>36</v>
      </c>
      <c r="W8" s="390"/>
      <c r="X8" s="390"/>
      <c r="Y8" s="390"/>
      <c r="Z8" s="391"/>
      <c r="AA8" s="310" t="s">
        <v>34</v>
      </c>
      <c r="AB8" s="310"/>
      <c r="AC8" s="310"/>
      <c r="AD8" s="310"/>
      <c r="AE8" s="102" t="s">
        <v>29</v>
      </c>
      <c r="AF8" s="310" t="s">
        <v>35</v>
      </c>
      <c r="AG8" s="310"/>
      <c r="AH8" s="310"/>
      <c r="AI8" s="310"/>
      <c r="AJ8" s="843"/>
      <c r="AK8" s="844"/>
      <c r="AL8" s="844"/>
      <c r="AM8" s="844"/>
      <c r="AN8" s="844"/>
      <c r="AO8" s="845"/>
      <c r="AV8" s="691"/>
      <c r="AW8" s="384"/>
      <c r="AX8" s="384"/>
      <c r="AY8" s="384"/>
      <c r="AZ8" s="384"/>
      <c r="BA8" s="384"/>
      <c r="BB8" s="384"/>
      <c r="BC8" s="384"/>
      <c r="BD8" s="384"/>
      <c r="BE8" s="384"/>
      <c r="BF8" s="384"/>
      <c r="BG8" s="384"/>
      <c r="BH8" s="384"/>
      <c r="BI8" s="399"/>
      <c r="BJ8" s="383"/>
      <c r="BK8" s="384"/>
      <c r="BL8" s="384"/>
      <c r="BM8" s="384"/>
      <c r="BN8" s="385"/>
      <c r="BO8" s="389" t="s">
        <v>36</v>
      </c>
      <c r="BP8" s="390"/>
      <c r="BQ8" s="390"/>
      <c r="BR8" s="390"/>
      <c r="BS8" s="391"/>
      <c r="BT8" s="310" t="s">
        <v>34</v>
      </c>
      <c r="BU8" s="310"/>
      <c r="BV8" s="310"/>
      <c r="BW8" s="310"/>
      <c r="BX8" s="102" t="s">
        <v>29</v>
      </c>
      <c r="BY8" s="310" t="s">
        <v>35</v>
      </c>
      <c r="BZ8" s="310"/>
      <c r="CA8" s="310"/>
      <c r="CB8" s="310"/>
      <c r="CC8" s="414"/>
      <c r="CD8" s="415"/>
      <c r="CE8" s="415"/>
      <c r="CF8" s="415"/>
      <c r="CG8" s="415"/>
      <c r="CH8" s="548"/>
    </row>
    <row r="9" spans="1:99" ht="13" customHeight="1" thickTop="1">
      <c r="C9" s="471" t="s">
        <v>582</v>
      </c>
      <c r="D9" s="472"/>
      <c r="E9" s="472"/>
      <c r="F9" s="472"/>
      <c r="G9" s="472"/>
      <c r="H9" s="472"/>
      <c r="I9" s="472"/>
      <c r="J9" s="472"/>
      <c r="K9" s="472"/>
      <c r="L9" s="472"/>
      <c r="M9" s="472"/>
      <c r="N9" s="472"/>
      <c r="O9" s="472"/>
      <c r="P9" s="697"/>
      <c r="Q9" s="859">
        <v>95</v>
      </c>
      <c r="R9" s="860"/>
      <c r="S9" s="860"/>
      <c r="T9" s="860"/>
      <c r="U9" s="861"/>
      <c r="V9" s="784">
        <v>45243</v>
      </c>
      <c r="W9" s="785"/>
      <c r="X9" s="785"/>
      <c r="Y9" s="785"/>
      <c r="Z9" s="786"/>
      <c r="AA9" s="330">
        <v>45247</v>
      </c>
      <c r="AB9" s="328"/>
      <c r="AC9" s="328"/>
      <c r="AD9" s="328"/>
      <c r="AE9" s="101" t="s">
        <v>438</v>
      </c>
      <c r="AF9" s="328">
        <v>45248</v>
      </c>
      <c r="AG9" s="328"/>
      <c r="AH9" s="328">
        <v>45028</v>
      </c>
      <c r="AI9" s="658"/>
      <c r="AJ9" s="305">
        <v>45277</v>
      </c>
      <c r="AK9" s="306"/>
      <c r="AL9" s="306"/>
      <c r="AM9" s="306"/>
      <c r="AN9" s="306"/>
      <c r="AO9" s="307"/>
      <c r="AV9" s="818" t="s">
        <v>624</v>
      </c>
      <c r="AW9" s="472"/>
      <c r="AX9" s="472"/>
      <c r="AY9" s="472"/>
      <c r="AZ9" s="472"/>
      <c r="BA9" s="472"/>
      <c r="BB9" s="472"/>
      <c r="BC9" s="472"/>
      <c r="BD9" s="472"/>
      <c r="BE9" s="472"/>
      <c r="BF9" s="472"/>
      <c r="BG9" s="801"/>
      <c r="BH9" s="798"/>
      <c r="BI9" s="355"/>
      <c r="BJ9" s="775" t="s">
        <v>706</v>
      </c>
      <c r="BK9" s="776"/>
      <c r="BL9" s="776"/>
      <c r="BM9" s="776"/>
      <c r="BN9" s="777"/>
      <c r="BO9" s="784">
        <v>45244</v>
      </c>
      <c r="BP9" s="785"/>
      <c r="BQ9" s="785"/>
      <c r="BR9" s="785"/>
      <c r="BS9" s="786"/>
      <c r="BT9" s="328">
        <v>45246</v>
      </c>
      <c r="BU9" s="328"/>
      <c r="BV9" s="328"/>
      <c r="BW9" s="328"/>
      <c r="BX9" s="101" t="s">
        <v>438</v>
      </c>
      <c r="BY9" s="328">
        <v>45246</v>
      </c>
      <c r="BZ9" s="328"/>
      <c r="CA9" s="328">
        <v>45028</v>
      </c>
      <c r="CB9" s="658"/>
      <c r="CC9" s="305">
        <v>45290</v>
      </c>
      <c r="CD9" s="306"/>
      <c r="CE9" s="306"/>
      <c r="CF9" s="306"/>
      <c r="CG9" s="306"/>
      <c r="CH9" s="438"/>
    </row>
    <row r="10" spans="1:99" ht="13" customHeight="1">
      <c r="C10" s="828" t="s">
        <v>581</v>
      </c>
      <c r="D10" s="829"/>
      <c r="E10" s="829"/>
      <c r="F10" s="829"/>
      <c r="G10" s="829"/>
      <c r="H10" s="829"/>
      <c r="I10" s="829"/>
      <c r="J10" s="829"/>
      <c r="K10" s="829"/>
      <c r="L10" s="829"/>
      <c r="M10" s="829"/>
      <c r="N10" s="829"/>
      <c r="O10" s="829"/>
      <c r="P10" s="830"/>
      <c r="Q10" s="822"/>
      <c r="R10" s="823"/>
      <c r="S10" s="823"/>
      <c r="T10" s="823"/>
      <c r="U10" s="824"/>
      <c r="V10" s="813">
        <v>45250</v>
      </c>
      <c r="W10" s="814"/>
      <c r="X10" s="814"/>
      <c r="Y10" s="814"/>
      <c r="Z10" s="815"/>
      <c r="AA10" s="802">
        <v>45254</v>
      </c>
      <c r="AB10" s="802"/>
      <c r="AC10" s="802"/>
      <c r="AD10" s="802"/>
      <c r="AE10" s="270" t="s">
        <v>438</v>
      </c>
      <c r="AF10" s="802">
        <v>45255</v>
      </c>
      <c r="AG10" s="802"/>
      <c r="AH10" s="802">
        <v>45028</v>
      </c>
      <c r="AI10" s="803"/>
      <c r="AJ10" s="804">
        <v>45284</v>
      </c>
      <c r="AK10" s="805"/>
      <c r="AL10" s="805"/>
      <c r="AM10" s="805"/>
      <c r="AN10" s="805"/>
      <c r="AO10" s="806"/>
      <c r="AV10" s="816" t="s">
        <v>626</v>
      </c>
      <c r="AW10" s="354"/>
      <c r="AX10" s="354"/>
      <c r="AY10" s="354"/>
      <c r="AZ10" s="354"/>
      <c r="BA10" s="354"/>
      <c r="BB10" s="354"/>
      <c r="BC10" s="354"/>
      <c r="BD10" s="354"/>
      <c r="BE10" s="354"/>
      <c r="BF10" s="354"/>
      <c r="BG10" s="354"/>
      <c r="BH10" s="354"/>
      <c r="BI10" s="355"/>
      <c r="BJ10" s="775" t="s">
        <v>707</v>
      </c>
      <c r="BK10" s="776"/>
      <c r="BL10" s="776"/>
      <c r="BM10" s="776"/>
      <c r="BN10" s="777"/>
      <c r="BO10" s="637">
        <v>45251</v>
      </c>
      <c r="BP10" s="638"/>
      <c r="BQ10" s="638"/>
      <c r="BR10" s="638"/>
      <c r="BS10" s="639"/>
      <c r="BT10" s="327">
        <v>45253</v>
      </c>
      <c r="BU10" s="327"/>
      <c r="BV10" s="327"/>
      <c r="BW10" s="327"/>
      <c r="BX10" s="18" t="s">
        <v>438</v>
      </c>
      <c r="BY10" s="327">
        <v>45253</v>
      </c>
      <c r="BZ10" s="327"/>
      <c r="CA10" s="327">
        <v>45028</v>
      </c>
      <c r="CB10" s="624"/>
      <c r="CC10" s="308">
        <v>45297</v>
      </c>
      <c r="CD10" s="309"/>
      <c r="CE10" s="309"/>
      <c r="CF10" s="309"/>
      <c r="CG10" s="309"/>
      <c r="CH10" s="352"/>
    </row>
    <row r="11" spans="1:99" ht="13" customHeight="1">
      <c r="C11" s="353" t="s">
        <v>678</v>
      </c>
      <c r="D11" s="354"/>
      <c r="E11" s="354"/>
      <c r="F11" s="354"/>
      <c r="G11" s="354"/>
      <c r="H11" s="354"/>
      <c r="I11" s="354"/>
      <c r="J11" s="354"/>
      <c r="K11" s="354"/>
      <c r="L11" s="354"/>
      <c r="M11" s="354"/>
      <c r="N11" s="354"/>
      <c r="O11" s="798"/>
      <c r="P11" s="355"/>
      <c r="Q11" s="822" t="s">
        <v>679</v>
      </c>
      <c r="R11" s="823"/>
      <c r="S11" s="823"/>
      <c r="T11" s="823"/>
      <c r="U11" s="824"/>
      <c r="V11" s="637">
        <v>45257</v>
      </c>
      <c r="W11" s="638"/>
      <c r="X11" s="638"/>
      <c r="Y11" s="638"/>
      <c r="Z11" s="639"/>
      <c r="AA11" s="327">
        <v>45261</v>
      </c>
      <c r="AB11" s="327"/>
      <c r="AC11" s="327"/>
      <c r="AD11" s="327"/>
      <c r="AE11" s="18" t="s">
        <v>438</v>
      </c>
      <c r="AF11" s="327">
        <v>45262</v>
      </c>
      <c r="AG11" s="327"/>
      <c r="AH11" s="327">
        <v>45028</v>
      </c>
      <c r="AI11" s="624"/>
      <c r="AJ11" s="308">
        <v>45291</v>
      </c>
      <c r="AK11" s="309"/>
      <c r="AL11" s="309"/>
      <c r="AM11" s="309"/>
      <c r="AN11" s="309"/>
      <c r="AO11" s="331"/>
      <c r="AV11" s="817" t="s">
        <v>628</v>
      </c>
      <c r="AW11" s="801"/>
      <c r="AX11" s="801"/>
      <c r="AY11" s="801"/>
      <c r="AZ11" s="801"/>
      <c r="BA11" s="801"/>
      <c r="BB11" s="801"/>
      <c r="BC11" s="801"/>
      <c r="BD11" s="801"/>
      <c r="BE11" s="801"/>
      <c r="BF11" s="801"/>
      <c r="BG11" s="801"/>
      <c r="BH11" s="798"/>
      <c r="BI11" s="799"/>
      <c r="BJ11" s="775" t="s">
        <v>709</v>
      </c>
      <c r="BK11" s="776"/>
      <c r="BL11" s="776"/>
      <c r="BM11" s="776"/>
      <c r="BN11" s="777"/>
      <c r="BO11" s="637">
        <v>45258</v>
      </c>
      <c r="BP11" s="638"/>
      <c r="BQ11" s="638"/>
      <c r="BR11" s="638"/>
      <c r="BS11" s="639"/>
      <c r="BT11" s="327">
        <v>45260</v>
      </c>
      <c r="BU11" s="327"/>
      <c r="BV11" s="327"/>
      <c r="BW11" s="327"/>
      <c r="BX11" s="18" t="s">
        <v>438</v>
      </c>
      <c r="BY11" s="327">
        <v>45260</v>
      </c>
      <c r="BZ11" s="327"/>
      <c r="CA11" s="327">
        <v>45028</v>
      </c>
      <c r="CB11" s="624"/>
      <c r="CC11" s="308">
        <v>45304</v>
      </c>
      <c r="CD11" s="309"/>
      <c r="CE11" s="309"/>
      <c r="CF11" s="309"/>
      <c r="CG11" s="309"/>
      <c r="CH11" s="352"/>
    </row>
    <row r="12" spans="1:99" ht="13" customHeight="1">
      <c r="C12" s="353" t="s">
        <v>583</v>
      </c>
      <c r="D12" s="354"/>
      <c r="E12" s="354"/>
      <c r="F12" s="354"/>
      <c r="G12" s="354"/>
      <c r="H12" s="354"/>
      <c r="I12" s="354"/>
      <c r="J12" s="354"/>
      <c r="K12" s="354"/>
      <c r="L12" s="354"/>
      <c r="M12" s="354"/>
      <c r="N12" s="354"/>
      <c r="O12" s="354"/>
      <c r="P12" s="355"/>
      <c r="Q12" s="822">
        <v>76</v>
      </c>
      <c r="R12" s="823"/>
      <c r="S12" s="823"/>
      <c r="T12" s="823"/>
      <c r="U12" s="824"/>
      <c r="V12" s="637">
        <v>45264</v>
      </c>
      <c r="W12" s="638"/>
      <c r="X12" s="638"/>
      <c r="Y12" s="638"/>
      <c r="Z12" s="639"/>
      <c r="AA12" s="327">
        <v>45268</v>
      </c>
      <c r="AB12" s="327"/>
      <c r="AC12" s="327"/>
      <c r="AD12" s="327"/>
      <c r="AE12" s="18" t="s">
        <v>438</v>
      </c>
      <c r="AF12" s="327">
        <v>45269</v>
      </c>
      <c r="AG12" s="327"/>
      <c r="AH12" s="327">
        <v>45028</v>
      </c>
      <c r="AI12" s="624"/>
      <c r="AJ12" s="308">
        <v>45298</v>
      </c>
      <c r="AK12" s="309"/>
      <c r="AL12" s="309"/>
      <c r="AM12" s="309"/>
      <c r="AN12" s="309"/>
      <c r="AO12" s="331"/>
      <c r="AV12" s="831" t="s">
        <v>718</v>
      </c>
      <c r="AW12" s="832"/>
      <c r="AX12" s="832"/>
      <c r="AY12" s="832"/>
      <c r="AZ12" s="832"/>
      <c r="BA12" s="832"/>
      <c r="BB12" s="832"/>
      <c r="BC12" s="832"/>
      <c r="BD12" s="832"/>
      <c r="BE12" s="832"/>
      <c r="BF12" s="832"/>
      <c r="BG12" s="832"/>
      <c r="BH12" s="832"/>
      <c r="BI12" s="833"/>
      <c r="BJ12" s="778" t="s">
        <v>715</v>
      </c>
      <c r="BK12" s="779"/>
      <c r="BL12" s="779"/>
      <c r="BM12" s="779"/>
      <c r="BN12" s="780"/>
      <c r="BO12" s="637">
        <v>45265</v>
      </c>
      <c r="BP12" s="638"/>
      <c r="BQ12" s="638"/>
      <c r="BR12" s="638"/>
      <c r="BS12" s="639"/>
      <c r="BT12" s="327">
        <v>45267</v>
      </c>
      <c r="BU12" s="327"/>
      <c r="BV12" s="327"/>
      <c r="BW12" s="327"/>
      <c r="BX12" s="18" t="s">
        <v>438</v>
      </c>
      <c r="BY12" s="327">
        <v>45267</v>
      </c>
      <c r="BZ12" s="327"/>
      <c r="CA12" s="327">
        <v>45028</v>
      </c>
      <c r="CB12" s="624"/>
      <c r="CC12" s="308">
        <v>45311</v>
      </c>
      <c r="CD12" s="309"/>
      <c r="CE12" s="309"/>
      <c r="CF12" s="309"/>
      <c r="CG12" s="309"/>
      <c r="CH12" s="352"/>
    </row>
    <row r="13" spans="1:99" ht="13" customHeight="1">
      <c r="C13" s="353" t="s">
        <v>584</v>
      </c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798"/>
      <c r="P13" s="799"/>
      <c r="Q13" s="822">
        <v>90</v>
      </c>
      <c r="R13" s="823"/>
      <c r="S13" s="823"/>
      <c r="T13" s="823"/>
      <c r="U13" s="824"/>
      <c r="V13" s="637">
        <v>45271</v>
      </c>
      <c r="W13" s="638"/>
      <c r="X13" s="638"/>
      <c r="Y13" s="638"/>
      <c r="Z13" s="639"/>
      <c r="AA13" s="327">
        <v>45275</v>
      </c>
      <c r="AB13" s="327"/>
      <c r="AC13" s="327"/>
      <c r="AD13" s="327"/>
      <c r="AE13" s="18" t="s">
        <v>438</v>
      </c>
      <c r="AF13" s="327">
        <v>45276</v>
      </c>
      <c r="AG13" s="327"/>
      <c r="AH13" s="327">
        <v>45028</v>
      </c>
      <c r="AI13" s="624"/>
      <c r="AJ13" s="308">
        <v>45305</v>
      </c>
      <c r="AK13" s="309"/>
      <c r="AL13" s="309"/>
      <c r="AM13" s="309"/>
      <c r="AN13" s="309"/>
      <c r="AO13" s="331"/>
      <c r="AV13" s="816" t="s">
        <v>624</v>
      </c>
      <c r="AW13" s="354"/>
      <c r="AX13" s="354"/>
      <c r="AY13" s="354"/>
      <c r="AZ13" s="354"/>
      <c r="BA13" s="354"/>
      <c r="BB13" s="354"/>
      <c r="BC13" s="354"/>
      <c r="BD13" s="354"/>
      <c r="BE13" s="354"/>
      <c r="BF13" s="354"/>
      <c r="BG13" s="354"/>
      <c r="BH13" s="798"/>
      <c r="BI13" s="799"/>
      <c r="BJ13" s="775" t="s">
        <v>716</v>
      </c>
      <c r="BK13" s="776"/>
      <c r="BL13" s="776"/>
      <c r="BM13" s="776"/>
      <c r="BN13" s="777"/>
      <c r="BO13" s="637">
        <v>45272</v>
      </c>
      <c r="BP13" s="638"/>
      <c r="BQ13" s="638"/>
      <c r="BR13" s="638"/>
      <c r="BS13" s="639"/>
      <c r="BT13" s="327">
        <v>45274</v>
      </c>
      <c r="BU13" s="327"/>
      <c r="BV13" s="327"/>
      <c r="BW13" s="327"/>
      <c r="BX13" s="18" t="s">
        <v>438</v>
      </c>
      <c r="BY13" s="327">
        <v>45274</v>
      </c>
      <c r="BZ13" s="327"/>
      <c r="CA13" s="327">
        <v>45028</v>
      </c>
      <c r="CB13" s="624"/>
      <c r="CC13" s="308">
        <v>45318</v>
      </c>
      <c r="CD13" s="309"/>
      <c r="CE13" s="309"/>
      <c r="CF13" s="309"/>
      <c r="CG13" s="309"/>
      <c r="CH13" s="352"/>
    </row>
    <row r="14" spans="1:99" ht="13" customHeight="1" thickBot="1">
      <c r="C14" s="800" t="s">
        <v>532</v>
      </c>
      <c r="D14" s="801"/>
      <c r="E14" s="801"/>
      <c r="F14" s="801"/>
      <c r="G14" s="801"/>
      <c r="H14" s="801"/>
      <c r="I14" s="801"/>
      <c r="J14" s="801"/>
      <c r="K14" s="801"/>
      <c r="L14" s="801"/>
      <c r="M14" s="801"/>
      <c r="N14" s="801"/>
      <c r="O14" s="801"/>
      <c r="P14" s="799"/>
      <c r="Q14" s="862">
        <v>48</v>
      </c>
      <c r="R14" s="863"/>
      <c r="S14" s="863"/>
      <c r="T14" s="863"/>
      <c r="U14" s="864"/>
      <c r="V14" s="787">
        <v>45278</v>
      </c>
      <c r="W14" s="788"/>
      <c r="X14" s="788"/>
      <c r="Y14" s="788"/>
      <c r="Z14" s="789"/>
      <c r="AA14" s="682">
        <v>45282</v>
      </c>
      <c r="AB14" s="682"/>
      <c r="AC14" s="682"/>
      <c r="AD14" s="682"/>
      <c r="AE14" s="265" t="s">
        <v>438</v>
      </c>
      <c r="AF14" s="682">
        <v>45283</v>
      </c>
      <c r="AG14" s="682"/>
      <c r="AH14" s="682">
        <v>45028</v>
      </c>
      <c r="AI14" s="689"/>
      <c r="AJ14" s="683">
        <v>45312</v>
      </c>
      <c r="AK14" s="680"/>
      <c r="AL14" s="680"/>
      <c r="AM14" s="680"/>
      <c r="AN14" s="680"/>
      <c r="AO14" s="681"/>
      <c r="AV14" s="817" t="s">
        <v>626</v>
      </c>
      <c r="AW14" s="801"/>
      <c r="AX14" s="801"/>
      <c r="AY14" s="801"/>
      <c r="AZ14" s="801"/>
      <c r="BA14" s="801"/>
      <c r="BB14" s="801"/>
      <c r="BC14" s="801"/>
      <c r="BD14" s="801"/>
      <c r="BE14" s="801"/>
      <c r="BF14" s="801"/>
      <c r="BG14" s="801"/>
      <c r="BH14" s="801"/>
      <c r="BI14" s="799"/>
      <c r="BJ14" s="775" t="s">
        <v>717</v>
      </c>
      <c r="BK14" s="776"/>
      <c r="BL14" s="776"/>
      <c r="BM14" s="776"/>
      <c r="BN14" s="777"/>
      <c r="BO14" s="787">
        <v>45279</v>
      </c>
      <c r="BP14" s="788"/>
      <c r="BQ14" s="788"/>
      <c r="BR14" s="788"/>
      <c r="BS14" s="789"/>
      <c r="BT14" s="682">
        <v>45281</v>
      </c>
      <c r="BU14" s="682"/>
      <c r="BV14" s="682"/>
      <c r="BW14" s="682"/>
      <c r="BX14" s="265" t="s">
        <v>438</v>
      </c>
      <c r="BY14" s="682">
        <v>45281</v>
      </c>
      <c r="BZ14" s="682"/>
      <c r="CA14" s="682">
        <v>45028</v>
      </c>
      <c r="CB14" s="689"/>
      <c r="CC14" s="683">
        <v>45325</v>
      </c>
      <c r="CD14" s="680"/>
      <c r="CE14" s="680"/>
      <c r="CF14" s="680"/>
      <c r="CG14" s="680"/>
      <c r="CH14" s="685"/>
    </row>
    <row r="15" spans="1:99" ht="13" customHeight="1">
      <c r="C15" s="489" t="s">
        <v>615</v>
      </c>
      <c r="D15" s="490"/>
      <c r="E15" s="490"/>
      <c r="F15" s="490"/>
      <c r="G15" s="490"/>
      <c r="H15" s="490"/>
      <c r="I15" s="490"/>
      <c r="J15" s="490"/>
      <c r="K15" s="490"/>
      <c r="L15" s="490"/>
      <c r="M15" s="490"/>
      <c r="N15" s="490"/>
      <c r="O15" s="490"/>
      <c r="P15" s="490"/>
      <c r="Q15" s="490"/>
      <c r="R15" s="490"/>
      <c r="S15" s="490"/>
      <c r="T15" s="490"/>
      <c r="U15" s="490"/>
      <c r="V15" s="490"/>
      <c r="W15" s="490"/>
      <c r="X15" s="490"/>
      <c r="Y15" s="490"/>
      <c r="Z15" s="490"/>
      <c r="AA15" s="490"/>
      <c r="AB15" s="490"/>
      <c r="AC15" s="490"/>
      <c r="AD15" s="490"/>
      <c r="AE15" s="490"/>
      <c r="AF15" s="490"/>
      <c r="AG15" s="490"/>
      <c r="AH15" s="490"/>
      <c r="AI15" s="490"/>
      <c r="AJ15" s="490"/>
      <c r="AK15" s="490"/>
      <c r="AL15" s="490"/>
      <c r="AM15" s="490"/>
      <c r="AN15" s="490"/>
      <c r="AO15" s="491"/>
      <c r="AV15" s="790" t="s">
        <v>615</v>
      </c>
      <c r="AW15" s="490"/>
      <c r="AX15" s="490"/>
      <c r="AY15" s="490"/>
      <c r="AZ15" s="490"/>
      <c r="BA15" s="490"/>
      <c r="BB15" s="490"/>
      <c r="BC15" s="490"/>
      <c r="BD15" s="490"/>
      <c r="BE15" s="490"/>
      <c r="BF15" s="490"/>
      <c r="BG15" s="490"/>
      <c r="BH15" s="490"/>
      <c r="BI15" s="490"/>
      <c r="BJ15" s="490"/>
      <c r="BK15" s="490"/>
      <c r="BL15" s="490"/>
      <c r="BM15" s="490"/>
      <c r="BN15" s="490"/>
      <c r="BO15" s="490"/>
      <c r="BP15" s="490"/>
      <c r="BQ15" s="490"/>
      <c r="BR15" s="490"/>
      <c r="BS15" s="490"/>
      <c r="BT15" s="490"/>
      <c r="BU15" s="490"/>
      <c r="BV15" s="490"/>
      <c r="BW15" s="490"/>
      <c r="BX15" s="490"/>
      <c r="BY15" s="490"/>
      <c r="BZ15" s="490"/>
      <c r="CA15" s="490"/>
      <c r="CB15" s="490"/>
      <c r="CC15" s="490"/>
      <c r="CD15" s="490"/>
      <c r="CE15" s="490"/>
      <c r="CF15" s="490"/>
      <c r="CG15" s="490"/>
      <c r="CH15" s="791"/>
    </row>
    <row r="16" spans="1:99" ht="13" customHeight="1" thickBot="1">
      <c r="C16" s="492"/>
      <c r="D16" s="493"/>
      <c r="E16" s="493"/>
      <c r="F16" s="493"/>
      <c r="G16" s="493"/>
      <c r="H16" s="493"/>
      <c r="I16" s="493"/>
      <c r="J16" s="493"/>
      <c r="K16" s="493"/>
      <c r="L16" s="493"/>
      <c r="M16" s="493"/>
      <c r="N16" s="493"/>
      <c r="O16" s="493"/>
      <c r="P16" s="493"/>
      <c r="Q16" s="493"/>
      <c r="R16" s="493"/>
      <c r="S16" s="493"/>
      <c r="T16" s="493"/>
      <c r="U16" s="493"/>
      <c r="V16" s="493"/>
      <c r="W16" s="493"/>
      <c r="X16" s="493"/>
      <c r="Y16" s="493"/>
      <c r="Z16" s="493"/>
      <c r="AA16" s="493"/>
      <c r="AB16" s="493"/>
      <c r="AC16" s="493"/>
      <c r="AD16" s="493"/>
      <c r="AE16" s="493"/>
      <c r="AF16" s="493"/>
      <c r="AG16" s="493"/>
      <c r="AH16" s="493"/>
      <c r="AI16" s="493"/>
      <c r="AJ16" s="493"/>
      <c r="AK16" s="493"/>
      <c r="AL16" s="493"/>
      <c r="AM16" s="493"/>
      <c r="AN16" s="493"/>
      <c r="AO16" s="494"/>
      <c r="AV16" s="792"/>
      <c r="AW16" s="793"/>
      <c r="AX16" s="793"/>
      <c r="AY16" s="793"/>
      <c r="AZ16" s="793"/>
      <c r="BA16" s="793"/>
      <c r="BB16" s="793"/>
      <c r="BC16" s="793"/>
      <c r="BD16" s="793"/>
      <c r="BE16" s="793"/>
      <c r="BF16" s="793"/>
      <c r="BG16" s="793"/>
      <c r="BH16" s="793"/>
      <c r="BI16" s="793"/>
      <c r="BJ16" s="793"/>
      <c r="BK16" s="793"/>
      <c r="BL16" s="793"/>
      <c r="BM16" s="793"/>
      <c r="BN16" s="793"/>
      <c r="BO16" s="793"/>
      <c r="BP16" s="793"/>
      <c r="BQ16" s="793"/>
      <c r="BR16" s="793"/>
      <c r="BS16" s="793"/>
      <c r="BT16" s="793"/>
      <c r="BU16" s="793"/>
      <c r="BV16" s="793"/>
      <c r="BW16" s="793"/>
      <c r="BX16" s="793"/>
      <c r="BY16" s="793"/>
      <c r="BZ16" s="793"/>
      <c r="CA16" s="793"/>
      <c r="CB16" s="793"/>
      <c r="CC16" s="793"/>
      <c r="CD16" s="793"/>
      <c r="CE16" s="793"/>
      <c r="CF16" s="793"/>
      <c r="CG16" s="793"/>
      <c r="CH16" s="794"/>
    </row>
    <row r="17" spans="2:93" ht="13" customHeight="1" thickTop="1">
      <c r="T17" s="3" t="s">
        <v>267</v>
      </c>
      <c r="AA17" s="47"/>
      <c r="AB17" s="47"/>
      <c r="AC17" s="47"/>
      <c r="AD17" s="47"/>
      <c r="AE17" s="72"/>
      <c r="AF17" s="47"/>
      <c r="AG17" s="47"/>
      <c r="AH17" s="47"/>
      <c r="AI17" s="47"/>
      <c r="AJ17" s="47"/>
      <c r="AK17" s="47"/>
      <c r="AL17" s="47"/>
      <c r="AM17" s="73"/>
      <c r="AN17" s="47"/>
      <c r="AO17" s="71" t="s">
        <v>455</v>
      </c>
      <c r="BZ17" s="274"/>
      <c r="CH17" s="70" t="s">
        <v>361</v>
      </c>
      <c r="CM17" s="42"/>
      <c r="CN17" s="42"/>
      <c r="CO17" s="42"/>
    </row>
    <row r="18" spans="2:93" ht="13" customHeight="1"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154"/>
      <c r="O18" s="154"/>
      <c r="P18" s="154"/>
      <c r="Q18" s="155"/>
      <c r="R18" s="155"/>
      <c r="S18" s="155"/>
      <c r="T18" s="155"/>
      <c r="U18" s="155"/>
      <c r="V18" s="105"/>
      <c r="W18" s="105"/>
      <c r="X18" s="105"/>
      <c r="Y18" s="105"/>
      <c r="Z18" s="105"/>
      <c r="AA18" s="106"/>
      <c r="AB18" s="106"/>
      <c r="AC18" s="106"/>
      <c r="AD18" s="106"/>
      <c r="AE18" s="39"/>
      <c r="AF18" s="107"/>
      <c r="AG18" s="108"/>
      <c r="AH18" s="108"/>
      <c r="AI18" s="108"/>
      <c r="AJ18" s="109"/>
      <c r="AK18" s="109"/>
      <c r="AL18" s="109"/>
      <c r="AM18" s="109"/>
      <c r="AN18" s="109"/>
      <c r="AO18" s="109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154"/>
      <c r="BH18" s="154"/>
      <c r="BI18" s="154"/>
      <c r="BJ18" s="155"/>
      <c r="BK18" s="155"/>
      <c r="BL18" s="155"/>
      <c r="BM18" s="155"/>
      <c r="BN18" s="155"/>
      <c r="BO18" s="105"/>
      <c r="BP18" s="105"/>
      <c r="BQ18" s="105"/>
      <c r="BR18" s="105"/>
      <c r="BS18" s="105"/>
      <c r="BT18" s="106"/>
      <c r="BU18" s="106"/>
      <c r="BV18" s="106"/>
      <c r="BW18" s="106"/>
      <c r="BX18" s="39"/>
      <c r="BY18" s="107"/>
      <c r="BZ18" s="108"/>
      <c r="CA18" s="108"/>
      <c r="CB18" s="108"/>
      <c r="CC18" s="109"/>
      <c r="CD18" s="109"/>
      <c r="CE18" s="109"/>
      <c r="CF18" s="109"/>
      <c r="CG18" s="109"/>
      <c r="CH18" s="109"/>
    </row>
    <row r="19" spans="2:93" ht="13" customHeight="1"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154"/>
      <c r="O19" s="154"/>
      <c r="P19" s="154"/>
      <c r="Q19" s="155"/>
      <c r="R19" s="155"/>
      <c r="S19" s="155"/>
      <c r="T19" s="155"/>
      <c r="U19" s="155"/>
      <c r="V19" s="105"/>
      <c r="W19" s="105"/>
      <c r="X19" s="105"/>
      <c r="Y19" s="105"/>
      <c r="Z19" s="105"/>
      <c r="AA19" s="106"/>
      <c r="AB19" s="106"/>
      <c r="AC19" s="106"/>
      <c r="AD19" s="106"/>
      <c r="AE19" s="39"/>
      <c r="AF19" s="107"/>
      <c r="AG19" s="108"/>
      <c r="AH19" s="108"/>
      <c r="AI19" s="108"/>
      <c r="AJ19" s="109"/>
      <c r="AK19" s="109"/>
      <c r="AL19" s="109"/>
      <c r="AM19" s="109"/>
      <c r="AN19" s="109"/>
      <c r="AO19" s="109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154"/>
      <c r="BH19" s="154"/>
      <c r="BI19" s="154"/>
      <c r="BJ19" s="155"/>
      <c r="BK19" s="155"/>
      <c r="BL19" s="155"/>
      <c r="BM19" s="155"/>
      <c r="BN19" s="155"/>
      <c r="BO19" s="105"/>
      <c r="BP19" s="105"/>
      <c r="BQ19" s="105"/>
      <c r="BR19" s="105"/>
      <c r="BS19" s="105"/>
      <c r="BT19" s="106"/>
      <c r="BU19" s="106"/>
      <c r="BV19" s="106"/>
      <c r="BW19" s="106"/>
      <c r="BX19" s="39"/>
      <c r="BY19" s="107"/>
      <c r="BZ19" s="108"/>
      <c r="CA19" s="108"/>
      <c r="CB19" s="108"/>
      <c r="CC19" s="109"/>
      <c r="CD19" s="109"/>
      <c r="CE19" s="109"/>
      <c r="CF19" s="109"/>
      <c r="CG19" s="109"/>
      <c r="CH19" s="109"/>
    </row>
    <row r="20" spans="2:93" ht="13" customHeight="1"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154"/>
      <c r="O20" s="87"/>
      <c r="P20" s="131"/>
      <c r="Q20" s="155"/>
      <c r="R20" s="155"/>
      <c r="S20" s="155"/>
      <c r="T20" s="155"/>
      <c r="U20" s="155"/>
      <c r="V20" s="105"/>
      <c r="W20" s="105"/>
      <c r="X20" s="105"/>
      <c r="Y20" s="105"/>
      <c r="Z20" s="105"/>
      <c r="AA20" s="106"/>
      <c r="AB20" s="106"/>
      <c r="AC20" s="106"/>
      <c r="AD20" s="106"/>
      <c r="AE20" s="39"/>
      <c r="AF20" s="107"/>
      <c r="AG20" s="108"/>
      <c r="AH20" s="108"/>
      <c r="AI20" s="108"/>
      <c r="AJ20" s="109"/>
      <c r="AK20" s="109"/>
      <c r="AL20" s="109"/>
      <c r="AM20" s="109"/>
      <c r="AN20" s="109"/>
      <c r="AO20" s="109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154"/>
      <c r="BH20" s="87"/>
      <c r="BI20" s="131"/>
      <c r="BJ20" s="156"/>
      <c r="BK20" s="156"/>
      <c r="BL20" s="156"/>
      <c r="BM20" s="156"/>
      <c r="BN20" s="156"/>
      <c r="BO20" s="42"/>
      <c r="BP20" s="42"/>
      <c r="BQ20" s="42"/>
      <c r="BR20" s="42"/>
      <c r="BS20" s="42"/>
      <c r="BT20" s="157"/>
      <c r="BU20" s="157"/>
      <c r="BV20" s="157"/>
      <c r="BW20" s="157"/>
      <c r="BX20" s="39"/>
      <c r="BY20" s="158"/>
      <c r="BZ20" s="159"/>
      <c r="CA20" s="159"/>
      <c r="CB20" s="159"/>
      <c r="CC20" s="32"/>
      <c r="CD20" s="32"/>
      <c r="CE20" s="32"/>
      <c r="CF20" s="32"/>
      <c r="CG20" s="32"/>
      <c r="CH20" s="32"/>
    </row>
    <row r="21" spans="2:93" ht="13" customHeight="1">
      <c r="C21" s="400" t="s">
        <v>341</v>
      </c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  <c r="V21" s="400"/>
      <c r="W21" s="400"/>
      <c r="X21" s="400"/>
      <c r="Y21" s="400"/>
      <c r="Z21" s="400"/>
      <c r="AA21" s="400"/>
      <c r="AB21" s="400"/>
      <c r="AC21" s="400"/>
      <c r="AD21" s="400"/>
      <c r="AE21" s="400"/>
      <c r="AF21" s="400"/>
      <c r="AG21" s="400"/>
      <c r="AH21" s="400"/>
      <c r="AI21" s="400"/>
      <c r="AJ21" s="400"/>
      <c r="AK21" s="400"/>
      <c r="AL21" s="400"/>
      <c r="AM21" s="400"/>
      <c r="AN21" s="400"/>
      <c r="AO21" s="400"/>
      <c r="AV21" s="857" t="s">
        <v>343</v>
      </c>
      <c r="AW21" s="857"/>
      <c r="AX21" s="857"/>
      <c r="AY21" s="857"/>
      <c r="AZ21" s="857"/>
      <c r="BA21" s="857"/>
      <c r="BB21" s="857"/>
      <c r="BC21" s="857"/>
      <c r="BD21" s="857"/>
      <c r="BE21" s="857"/>
      <c r="BF21" s="857"/>
      <c r="BG21" s="857"/>
      <c r="BH21" s="857"/>
      <c r="BI21" s="857"/>
      <c r="BJ21" s="857"/>
      <c r="BK21" s="857"/>
      <c r="BL21" s="857"/>
      <c r="BM21" s="857"/>
      <c r="BN21" s="857"/>
      <c r="BO21" s="857"/>
      <c r="BP21" s="857"/>
      <c r="BQ21" s="857"/>
      <c r="BR21" s="857"/>
      <c r="BS21" s="857"/>
      <c r="BT21" s="857"/>
      <c r="BU21" s="857"/>
      <c r="BV21" s="857"/>
      <c r="BW21" s="857"/>
      <c r="BX21" s="857"/>
      <c r="BY21" s="857"/>
      <c r="BZ21" s="857"/>
      <c r="CA21" s="857"/>
      <c r="CB21" s="857"/>
      <c r="CC21" s="857"/>
      <c r="CD21" s="857"/>
      <c r="CE21" s="857"/>
      <c r="CF21" s="857"/>
      <c r="CG21" s="857"/>
      <c r="CH21" s="857"/>
      <c r="CI21" s="857"/>
      <c r="CJ21" s="857"/>
      <c r="CK21" s="857"/>
      <c r="CL21" s="857"/>
      <c r="CM21" s="857"/>
      <c r="CN21" s="857"/>
    </row>
    <row r="22" spans="2:93" ht="13" customHeight="1" thickBot="1">
      <c r="C22" s="401"/>
      <c r="D22" s="401"/>
      <c r="E22" s="401"/>
      <c r="F22" s="401"/>
      <c r="G22" s="401"/>
      <c r="H22" s="401"/>
      <c r="I22" s="401"/>
      <c r="J22" s="401"/>
      <c r="K22" s="401"/>
      <c r="L22" s="401"/>
      <c r="M22" s="401"/>
      <c r="N22" s="401"/>
      <c r="O22" s="401"/>
      <c r="P22" s="401"/>
      <c r="Q22" s="401"/>
      <c r="R22" s="401"/>
      <c r="S22" s="401"/>
      <c r="T22" s="401"/>
      <c r="U22" s="401"/>
      <c r="V22" s="401"/>
      <c r="W22" s="401"/>
      <c r="X22" s="401"/>
      <c r="Y22" s="401"/>
      <c r="Z22" s="401"/>
      <c r="AA22" s="401"/>
      <c r="AB22" s="401"/>
      <c r="AC22" s="401"/>
      <c r="AD22" s="401"/>
      <c r="AE22" s="401"/>
      <c r="AF22" s="401"/>
      <c r="AG22" s="401"/>
      <c r="AH22" s="401"/>
      <c r="AI22" s="401"/>
      <c r="AJ22" s="401"/>
      <c r="AK22" s="401"/>
      <c r="AL22" s="401"/>
      <c r="AM22" s="401"/>
      <c r="AN22" s="401"/>
      <c r="AO22" s="401"/>
      <c r="AV22" s="858"/>
      <c r="AW22" s="858"/>
      <c r="AX22" s="858"/>
      <c r="AY22" s="858"/>
      <c r="AZ22" s="858"/>
      <c r="BA22" s="858"/>
      <c r="BB22" s="858"/>
      <c r="BC22" s="858"/>
      <c r="BD22" s="858"/>
      <c r="BE22" s="858"/>
      <c r="BF22" s="858"/>
      <c r="BG22" s="858"/>
      <c r="BH22" s="858"/>
      <c r="BI22" s="858"/>
      <c r="BJ22" s="858"/>
      <c r="BK22" s="858"/>
      <c r="BL22" s="858"/>
      <c r="BM22" s="858"/>
      <c r="BN22" s="858"/>
      <c r="BO22" s="858"/>
      <c r="BP22" s="858"/>
      <c r="BQ22" s="858"/>
      <c r="BR22" s="858"/>
      <c r="BS22" s="858"/>
      <c r="BT22" s="858"/>
      <c r="BU22" s="858"/>
      <c r="BV22" s="858"/>
      <c r="BW22" s="858"/>
      <c r="BX22" s="858"/>
      <c r="BY22" s="858"/>
      <c r="BZ22" s="858"/>
      <c r="CA22" s="858"/>
      <c r="CB22" s="858"/>
      <c r="CC22" s="858"/>
      <c r="CD22" s="858"/>
      <c r="CE22" s="858"/>
      <c r="CF22" s="858"/>
      <c r="CG22" s="858"/>
      <c r="CH22" s="858"/>
      <c r="CI22" s="858"/>
      <c r="CJ22" s="858"/>
      <c r="CK22" s="858"/>
      <c r="CL22" s="858"/>
      <c r="CM22" s="858"/>
      <c r="CN22" s="858"/>
    </row>
    <row r="23" spans="2:93" ht="13" customHeight="1" thickTop="1">
      <c r="B23" s="262"/>
      <c r="C23" s="394" t="s">
        <v>32</v>
      </c>
      <c r="D23" s="381"/>
      <c r="E23" s="381"/>
      <c r="F23" s="381"/>
      <c r="G23" s="381"/>
      <c r="H23" s="381"/>
      <c r="I23" s="381"/>
      <c r="J23" s="381"/>
      <c r="K23" s="381"/>
      <c r="L23" s="381"/>
      <c r="M23" s="381"/>
      <c r="N23" s="381"/>
      <c r="O23" s="381"/>
      <c r="P23" s="397"/>
      <c r="Q23" s="380" t="s">
        <v>33</v>
      </c>
      <c r="R23" s="381"/>
      <c r="S23" s="381"/>
      <c r="T23" s="381"/>
      <c r="U23" s="382"/>
      <c r="V23" s="386" t="s">
        <v>31</v>
      </c>
      <c r="W23" s="387"/>
      <c r="X23" s="387"/>
      <c r="Y23" s="387"/>
      <c r="Z23" s="387"/>
      <c r="AA23" s="387"/>
      <c r="AB23" s="387"/>
      <c r="AC23" s="387"/>
      <c r="AD23" s="387"/>
      <c r="AE23" s="387"/>
      <c r="AF23" s="387"/>
      <c r="AG23" s="387"/>
      <c r="AH23" s="387"/>
      <c r="AI23" s="388"/>
      <c r="AJ23" s="411" t="s">
        <v>324</v>
      </c>
      <c r="AK23" s="412"/>
      <c r="AL23" s="412"/>
      <c r="AM23" s="412"/>
      <c r="AN23" s="412"/>
      <c r="AO23" s="413"/>
      <c r="AP23" s="36"/>
      <c r="AV23" s="394" t="s">
        <v>32</v>
      </c>
      <c r="AW23" s="381"/>
      <c r="AX23" s="381"/>
      <c r="AY23" s="381"/>
      <c r="AZ23" s="381"/>
      <c r="BA23" s="381"/>
      <c r="BB23" s="381"/>
      <c r="BC23" s="381"/>
      <c r="BD23" s="381"/>
      <c r="BE23" s="381"/>
      <c r="BF23" s="381"/>
      <c r="BG23" s="381"/>
      <c r="BH23" s="381"/>
      <c r="BI23" s="397"/>
      <c r="BJ23" s="380" t="s">
        <v>33</v>
      </c>
      <c r="BK23" s="381"/>
      <c r="BL23" s="381"/>
      <c r="BM23" s="381"/>
      <c r="BN23" s="382"/>
      <c r="BO23" s="692" t="s">
        <v>31</v>
      </c>
      <c r="BP23" s="693"/>
      <c r="BQ23" s="693"/>
      <c r="BR23" s="693"/>
      <c r="BS23" s="693"/>
      <c r="BT23" s="693"/>
      <c r="BU23" s="693"/>
      <c r="BV23" s="693"/>
      <c r="BW23" s="693"/>
      <c r="BX23" s="693"/>
      <c r="BY23" s="693"/>
      <c r="BZ23" s="693"/>
      <c r="CA23" s="693"/>
      <c r="CB23" s="694"/>
      <c r="CC23" s="851" t="s">
        <v>354</v>
      </c>
      <c r="CD23" s="852"/>
      <c r="CE23" s="852"/>
      <c r="CF23" s="852"/>
      <c r="CG23" s="852"/>
      <c r="CH23" s="853"/>
      <c r="CI23" s="411" t="s">
        <v>353</v>
      </c>
      <c r="CJ23" s="412"/>
      <c r="CK23" s="412"/>
      <c r="CL23" s="412"/>
      <c r="CM23" s="412"/>
      <c r="CN23" s="413"/>
    </row>
    <row r="24" spans="2:93" ht="13" customHeight="1" thickBot="1">
      <c r="B24" s="262"/>
      <c r="C24" s="398"/>
      <c r="D24" s="384"/>
      <c r="E24" s="384"/>
      <c r="F24" s="384"/>
      <c r="G24" s="384"/>
      <c r="H24" s="384"/>
      <c r="I24" s="384"/>
      <c r="J24" s="384"/>
      <c r="K24" s="384"/>
      <c r="L24" s="384"/>
      <c r="M24" s="384"/>
      <c r="N24" s="384"/>
      <c r="O24" s="384"/>
      <c r="P24" s="399"/>
      <c r="Q24" s="383"/>
      <c r="R24" s="384"/>
      <c r="S24" s="384"/>
      <c r="T24" s="384"/>
      <c r="U24" s="385"/>
      <c r="V24" s="389" t="s">
        <v>36</v>
      </c>
      <c r="W24" s="390"/>
      <c r="X24" s="390"/>
      <c r="Y24" s="390"/>
      <c r="Z24" s="391"/>
      <c r="AA24" s="310" t="s">
        <v>34</v>
      </c>
      <c r="AB24" s="310"/>
      <c r="AC24" s="310"/>
      <c r="AD24" s="310"/>
      <c r="AE24" s="102" t="s">
        <v>29</v>
      </c>
      <c r="AF24" s="310" t="s">
        <v>35</v>
      </c>
      <c r="AG24" s="310"/>
      <c r="AH24" s="310"/>
      <c r="AI24" s="310"/>
      <c r="AJ24" s="414"/>
      <c r="AK24" s="415"/>
      <c r="AL24" s="415"/>
      <c r="AM24" s="415"/>
      <c r="AN24" s="415"/>
      <c r="AO24" s="416"/>
      <c r="AP24" s="36"/>
      <c r="AV24" s="398"/>
      <c r="AW24" s="384"/>
      <c r="AX24" s="384"/>
      <c r="AY24" s="384"/>
      <c r="AZ24" s="384"/>
      <c r="BA24" s="384"/>
      <c r="BB24" s="384"/>
      <c r="BC24" s="384"/>
      <c r="BD24" s="384"/>
      <c r="BE24" s="384"/>
      <c r="BF24" s="384"/>
      <c r="BG24" s="384"/>
      <c r="BH24" s="384"/>
      <c r="BI24" s="399"/>
      <c r="BJ24" s="383"/>
      <c r="BK24" s="384"/>
      <c r="BL24" s="384"/>
      <c r="BM24" s="384"/>
      <c r="BN24" s="385"/>
      <c r="BO24" s="695" t="s">
        <v>36</v>
      </c>
      <c r="BP24" s="310"/>
      <c r="BQ24" s="310"/>
      <c r="BR24" s="310"/>
      <c r="BS24" s="696"/>
      <c r="BT24" s="710" t="s">
        <v>34</v>
      </c>
      <c r="BU24" s="310"/>
      <c r="BV24" s="310"/>
      <c r="BW24" s="310"/>
      <c r="BX24" s="102" t="s">
        <v>29</v>
      </c>
      <c r="BY24" s="310" t="s">
        <v>35</v>
      </c>
      <c r="BZ24" s="310"/>
      <c r="CA24" s="310"/>
      <c r="CB24" s="711"/>
      <c r="CC24" s="854"/>
      <c r="CD24" s="855"/>
      <c r="CE24" s="855"/>
      <c r="CF24" s="855"/>
      <c r="CG24" s="855"/>
      <c r="CH24" s="856"/>
      <c r="CI24" s="414"/>
      <c r="CJ24" s="415"/>
      <c r="CK24" s="415"/>
      <c r="CL24" s="415"/>
      <c r="CM24" s="415"/>
      <c r="CN24" s="416"/>
    </row>
    <row r="25" spans="2:93" ht="13" customHeight="1" thickTop="1">
      <c r="C25" s="471" t="s">
        <v>582</v>
      </c>
      <c r="D25" s="472"/>
      <c r="E25" s="472"/>
      <c r="F25" s="472"/>
      <c r="G25" s="472"/>
      <c r="H25" s="472"/>
      <c r="I25" s="472"/>
      <c r="J25" s="472"/>
      <c r="K25" s="472"/>
      <c r="L25" s="472"/>
      <c r="M25" s="472"/>
      <c r="N25" s="472"/>
      <c r="O25" s="472"/>
      <c r="P25" s="697"/>
      <c r="Q25" s="819" t="s">
        <v>681</v>
      </c>
      <c r="R25" s="820"/>
      <c r="S25" s="820"/>
      <c r="T25" s="820"/>
      <c r="U25" s="821"/>
      <c r="V25" s="784">
        <v>45239</v>
      </c>
      <c r="W25" s="785"/>
      <c r="X25" s="785"/>
      <c r="Y25" s="785"/>
      <c r="Z25" s="786"/>
      <c r="AA25" s="328">
        <v>45247</v>
      </c>
      <c r="AB25" s="328"/>
      <c r="AC25" s="328"/>
      <c r="AD25" s="328"/>
      <c r="AE25" s="101" t="s">
        <v>438</v>
      </c>
      <c r="AF25" s="328">
        <v>45248</v>
      </c>
      <c r="AG25" s="328"/>
      <c r="AH25" s="328">
        <v>45028</v>
      </c>
      <c r="AI25" s="658"/>
      <c r="AJ25" s="305">
        <v>45280</v>
      </c>
      <c r="AK25" s="306"/>
      <c r="AL25" s="306"/>
      <c r="AM25" s="306"/>
      <c r="AN25" s="306"/>
      <c r="AO25" s="307"/>
      <c r="AV25" s="314" t="s">
        <v>424</v>
      </c>
      <c r="AW25" s="315"/>
      <c r="AX25" s="315"/>
      <c r="AY25" s="315"/>
      <c r="AZ25" s="315"/>
      <c r="BA25" s="315"/>
      <c r="BB25" s="315"/>
      <c r="BC25" s="315"/>
      <c r="BD25" s="315"/>
      <c r="BE25" s="315"/>
      <c r="BF25" s="315"/>
      <c r="BG25" s="315"/>
      <c r="BH25" s="315"/>
      <c r="BI25" s="316"/>
      <c r="BJ25" s="365">
        <v>132</v>
      </c>
      <c r="BK25" s="366"/>
      <c r="BL25" s="366"/>
      <c r="BM25" s="366"/>
      <c r="BN25" s="367"/>
      <c r="BO25" s="784">
        <v>45240</v>
      </c>
      <c r="BP25" s="785"/>
      <c r="BQ25" s="785"/>
      <c r="BR25" s="785"/>
      <c r="BS25" s="786"/>
      <c r="BT25" s="328">
        <v>45244</v>
      </c>
      <c r="BU25" s="328"/>
      <c r="BV25" s="328"/>
      <c r="BW25" s="328"/>
      <c r="BX25" s="101" t="s">
        <v>438</v>
      </c>
      <c r="BY25" s="328">
        <v>45245</v>
      </c>
      <c r="BZ25" s="328"/>
      <c r="CA25" s="328">
        <v>45028</v>
      </c>
      <c r="CB25" s="658"/>
      <c r="CC25" s="781">
        <v>45275</v>
      </c>
      <c r="CD25" s="772"/>
      <c r="CE25" s="772"/>
      <c r="CF25" s="772"/>
      <c r="CG25" s="772"/>
      <c r="CH25" s="782"/>
      <c r="CI25" s="772">
        <v>45278</v>
      </c>
      <c r="CJ25" s="772"/>
      <c r="CK25" s="772"/>
      <c r="CL25" s="772"/>
      <c r="CM25" s="772"/>
      <c r="CN25" s="773"/>
    </row>
    <row r="26" spans="2:93" ht="13" customHeight="1">
      <c r="C26" s="828" t="s">
        <v>581</v>
      </c>
      <c r="D26" s="829"/>
      <c r="E26" s="829"/>
      <c r="F26" s="829"/>
      <c r="G26" s="829"/>
      <c r="H26" s="829"/>
      <c r="I26" s="829"/>
      <c r="J26" s="829"/>
      <c r="K26" s="829"/>
      <c r="L26" s="829"/>
      <c r="M26" s="829"/>
      <c r="N26" s="829"/>
      <c r="O26" s="829"/>
      <c r="P26" s="830"/>
      <c r="Q26" s="822"/>
      <c r="R26" s="823"/>
      <c r="S26" s="823"/>
      <c r="T26" s="823"/>
      <c r="U26" s="824"/>
      <c r="V26" s="813">
        <v>45245</v>
      </c>
      <c r="W26" s="814"/>
      <c r="X26" s="814"/>
      <c r="Y26" s="814"/>
      <c r="Z26" s="815"/>
      <c r="AA26" s="802">
        <v>45254</v>
      </c>
      <c r="AB26" s="802"/>
      <c r="AC26" s="802"/>
      <c r="AD26" s="802"/>
      <c r="AE26" s="270" t="s">
        <v>438</v>
      </c>
      <c r="AF26" s="802">
        <v>45255</v>
      </c>
      <c r="AG26" s="802"/>
      <c r="AH26" s="802">
        <v>45028</v>
      </c>
      <c r="AI26" s="803"/>
      <c r="AJ26" s="804">
        <v>45287</v>
      </c>
      <c r="AK26" s="805"/>
      <c r="AL26" s="805"/>
      <c r="AM26" s="805"/>
      <c r="AN26" s="805"/>
      <c r="AO26" s="806"/>
      <c r="AV26" s="311" t="s">
        <v>422</v>
      </c>
      <c r="AW26" s="312"/>
      <c r="AX26" s="312"/>
      <c r="AY26" s="312"/>
      <c r="AZ26" s="312"/>
      <c r="BA26" s="312"/>
      <c r="BB26" s="312"/>
      <c r="BC26" s="312"/>
      <c r="BD26" s="312"/>
      <c r="BE26" s="312"/>
      <c r="BF26" s="312"/>
      <c r="BG26" s="312"/>
      <c r="BH26" s="312"/>
      <c r="BI26" s="313"/>
      <c r="BJ26" s="365">
        <v>229</v>
      </c>
      <c r="BK26" s="366"/>
      <c r="BL26" s="366"/>
      <c r="BM26" s="366"/>
      <c r="BN26" s="367"/>
      <c r="BO26" s="637">
        <v>45247</v>
      </c>
      <c r="BP26" s="638"/>
      <c r="BQ26" s="638"/>
      <c r="BR26" s="638"/>
      <c r="BS26" s="639"/>
      <c r="BT26" s="327">
        <v>45251</v>
      </c>
      <c r="BU26" s="327"/>
      <c r="BV26" s="327"/>
      <c r="BW26" s="327"/>
      <c r="BX26" s="18" t="s">
        <v>438</v>
      </c>
      <c r="BY26" s="327">
        <v>45252</v>
      </c>
      <c r="BZ26" s="327"/>
      <c r="CA26" s="327">
        <v>45028</v>
      </c>
      <c r="CB26" s="624"/>
      <c r="CC26" s="748">
        <v>45276</v>
      </c>
      <c r="CD26" s="749"/>
      <c r="CE26" s="749"/>
      <c r="CF26" s="749"/>
      <c r="CG26" s="749"/>
      <c r="CH26" s="783"/>
      <c r="CI26" s="749">
        <v>45279</v>
      </c>
      <c r="CJ26" s="749"/>
      <c r="CK26" s="749"/>
      <c r="CL26" s="749"/>
      <c r="CM26" s="749"/>
      <c r="CN26" s="774"/>
    </row>
    <row r="27" spans="2:93" ht="13" customHeight="1">
      <c r="C27" s="353" t="s">
        <v>678</v>
      </c>
      <c r="D27" s="354"/>
      <c r="E27" s="354"/>
      <c r="F27" s="354"/>
      <c r="G27" s="354"/>
      <c r="H27" s="354"/>
      <c r="I27" s="354"/>
      <c r="J27" s="354"/>
      <c r="K27" s="354"/>
      <c r="L27" s="354"/>
      <c r="M27" s="354"/>
      <c r="N27" s="354"/>
      <c r="O27" s="798"/>
      <c r="P27" s="355"/>
      <c r="Q27" s="822" t="s">
        <v>680</v>
      </c>
      <c r="R27" s="823"/>
      <c r="S27" s="823"/>
      <c r="T27" s="823"/>
      <c r="U27" s="824"/>
      <c r="V27" s="637">
        <v>45252</v>
      </c>
      <c r="W27" s="638"/>
      <c r="X27" s="638"/>
      <c r="Y27" s="638"/>
      <c r="Z27" s="639"/>
      <c r="AA27" s="327">
        <v>45261</v>
      </c>
      <c r="AB27" s="327"/>
      <c r="AC27" s="327"/>
      <c r="AD27" s="327"/>
      <c r="AE27" s="18" t="s">
        <v>438</v>
      </c>
      <c r="AF27" s="327">
        <v>45262</v>
      </c>
      <c r="AG27" s="327"/>
      <c r="AH27" s="327">
        <v>45028</v>
      </c>
      <c r="AI27" s="624"/>
      <c r="AJ27" s="308">
        <v>45294</v>
      </c>
      <c r="AK27" s="309"/>
      <c r="AL27" s="309"/>
      <c r="AM27" s="309"/>
      <c r="AN27" s="309"/>
      <c r="AO27" s="331"/>
      <c r="AV27" s="311" t="s">
        <v>423</v>
      </c>
      <c r="AW27" s="312"/>
      <c r="AX27" s="312"/>
      <c r="AY27" s="312"/>
      <c r="AZ27" s="312"/>
      <c r="BA27" s="312"/>
      <c r="BB27" s="312"/>
      <c r="BC27" s="312"/>
      <c r="BD27" s="312"/>
      <c r="BE27" s="312"/>
      <c r="BF27" s="312"/>
      <c r="BG27" s="312"/>
      <c r="BH27" s="312"/>
      <c r="BI27" s="313"/>
      <c r="BJ27" s="365">
        <v>164</v>
      </c>
      <c r="BK27" s="366"/>
      <c r="BL27" s="366"/>
      <c r="BM27" s="366"/>
      <c r="BN27" s="367"/>
      <c r="BO27" s="637">
        <v>45254</v>
      </c>
      <c r="BP27" s="638"/>
      <c r="BQ27" s="638"/>
      <c r="BR27" s="638"/>
      <c r="BS27" s="639"/>
      <c r="BT27" s="327">
        <v>45258</v>
      </c>
      <c r="BU27" s="327"/>
      <c r="BV27" s="327"/>
      <c r="BW27" s="327"/>
      <c r="BX27" s="18" t="s">
        <v>438</v>
      </c>
      <c r="BY27" s="327">
        <v>45259</v>
      </c>
      <c r="BZ27" s="327"/>
      <c r="CA27" s="327">
        <v>45028</v>
      </c>
      <c r="CB27" s="624"/>
      <c r="CC27" s="308">
        <v>45279</v>
      </c>
      <c r="CD27" s="309"/>
      <c r="CE27" s="309"/>
      <c r="CF27" s="309"/>
      <c r="CG27" s="309"/>
      <c r="CH27" s="352"/>
      <c r="CI27" s="309">
        <v>45282</v>
      </c>
      <c r="CJ27" s="309"/>
      <c r="CK27" s="309"/>
      <c r="CL27" s="309"/>
      <c r="CM27" s="309"/>
      <c r="CN27" s="331"/>
    </row>
    <row r="28" spans="2:93" ht="13" customHeight="1">
      <c r="C28" s="353" t="s">
        <v>583</v>
      </c>
      <c r="D28" s="354"/>
      <c r="E28" s="354"/>
      <c r="F28" s="354"/>
      <c r="G28" s="354"/>
      <c r="H28" s="354"/>
      <c r="I28" s="354"/>
      <c r="J28" s="354"/>
      <c r="K28" s="354"/>
      <c r="L28" s="354"/>
      <c r="M28" s="354"/>
      <c r="N28" s="354"/>
      <c r="O28" s="354"/>
      <c r="P28" s="355"/>
      <c r="Q28" s="807" t="s">
        <v>682</v>
      </c>
      <c r="R28" s="808"/>
      <c r="S28" s="808"/>
      <c r="T28" s="808"/>
      <c r="U28" s="809"/>
      <c r="V28" s="637">
        <v>45260</v>
      </c>
      <c r="W28" s="638"/>
      <c r="X28" s="638"/>
      <c r="Y28" s="638"/>
      <c r="Z28" s="639"/>
      <c r="AA28" s="327">
        <v>45268</v>
      </c>
      <c r="AB28" s="327"/>
      <c r="AC28" s="327"/>
      <c r="AD28" s="327"/>
      <c r="AE28" s="18" t="s">
        <v>438</v>
      </c>
      <c r="AF28" s="327">
        <v>45269</v>
      </c>
      <c r="AG28" s="327"/>
      <c r="AH28" s="327">
        <v>45028</v>
      </c>
      <c r="AI28" s="624"/>
      <c r="AJ28" s="308">
        <v>45301</v>
      </c>
      <c r="AK28" s="309"/>
      <c r="AL28" s="309"/>
      <c r="AM28" s="309"/>
      <c r="AN28" s="309"/>
      <c r="AO28" s="331"/>
      <c r="AV28" s="311" t="s">
        <v>421</v>
      </c>
      <c r="AW28" s="312"/>
      <c r="AX28" s="312"/>
      <c r="AY28" s="312"/>
      <c r="AZ28" s="312"/>
      <c r="BA28" s="312"/>
      <c r="BB28" s="312"/>
      <c r="BC28" s="312"/>
      <c r="BD28" s="312"/>
      <c r="BE28" s="312"/>
      <c r="BF28" s="312"/>
      <c r="BG28" s="312"/>
      <c r="BH28" s="312"/>
      <c r="BI28" s="313"/>
      <c r="BJ28" s="365">
        <v>263</v>
      </c>
      <c r="BK28" s="366"/>
      <c r="BL28" s="366"/>
      <c r="BM28" s="366"/>
      <c r="BN28" s="367"/>
      <c r="BO28" s="637">
        <v>45261</v>
      </c>
      <c r="BP28" s="638"/>
      <c r="BQ28" s="638"/>
      <c r="BR28" s="638"/>
      <c r="BS28" s="639"/>
      <c r="BT28" s="327">
        <v>45265</v>
      </c>
      <c r="BU28" s="327"/>
      <c r="BV28" s="327"/>
      <c r="BW28" s="327"/>
      <c r="BX28" s="18" t="s">
        <v>438</v>
      </c>
      <c r="BY28" s="327">
        <v>45266</v>
      </c>
      <c r="BZ28" s="327"/>
      <c r="CA28" s="327">
        <v>45028</v>
      </c>
      <c r="CB28" s="624"/>
      <c r="CC28" s="308">
        <v>45286</v>
      </c>
      <c r="CD28" s="309"/>
      <c r="CE28" s="309"/>
      <c r="CF28" s="309"/>
      <c r="CG28" s="309"/>
      <c r="CH28" s="352"/>
      <c r="CI28" s="309">
        <v>45289</v>
      </c>
      <c r="CJ28" s="309"/>
      <c r="CK28" s="309"/>
      <c r="CL28" s="309"/>
      <c r="CM28" s="309"/>
      <c r="CN28" s="331"/>
    </row>
    <row r="29" spans="2:93" ht="13" customHeight="1">
      <c r="C29" s="353" t="s">
        <v>584</v>
      </c>
      <c r="D29" s="354"/>
      <c r="E29" s="354"/>
      <c r="F29" s="354"/>
      <c r="G29" s="354"/>
      <c r="H29" s="354"/>
      <c r="I29" s="354"/>
      <c r="J29" s="354"/>
      <c r="K29" s="354"/>
      <c r="L29" s="354"/>
      <c r="M29" s="354"/>
      <c r="N29" s="354"/>
      <c r="O29" s="798"/>
      <c r="P29" s="799"/>
      <c r="Q29" s="807" t="s">
        <v>683</v>
      </c>
      <c r="R29" s="808"/>
      <c r="S29" s="808"/>
      <c r="T29" s="808"/>
      <c r="U29" s="809"/>
      <c r="V29" s="637">
        <v>45267</v>
      </c>
      <c r="W29" s="638"/>
      <c r="X29" s="638"/>
      <c r="Y29" s="638"/>
      <c r="Z29" s="639"/>
      <c r="AA29" s="327">
        <v>45275</v>
      </c>
      <c r="AB29" s="327"/>
      <c r="AC29" s="327"/>
      <c r="AD29" s="327"/>
      <c r="AE29" s="18" t="s">
        <v>438</v>
      </c>
      <c r="AF29" s="327">
        <v>45276</v>
      </c>
      <c r="AG29" s="327"/>
      <c r="AH29" s="327">
        <v>45028</v>
      </c>
      <c r="AI29" s="624"/>
      <c r="AJ29" s="308">
        <v>45308</v>
      </c>
      <c r="AK29" s="309"/>
      <c r="AL29" s="309"/>
      <c r="AM29" s="309"/>
      <c r="AN29" s="309"/>
      <c r="AO29" s="331"/>
      <c r="AV29" s="311" t="s">
        <v>424</v>
      </c>
      <c r="AW29" s="312"/>
      <c r="AX29" s="312"/>
      <c r="AY29" s="312"/>
      <c r="AZ29" s="312"/>
      <c r="BA29" s="312"/>
      <c r="BB29" s="312"/>
      <c r="BC29" s="312"/>
      <c r="BD29" s="312"/>
      <c r="BE29" s="312"/>
      <c r="BF29" s="312"/>
      <c r="BG29" s="312"/>
      <c r="BH29" s="312"/>
      <c r="BI29" s="313"/>
      <c r="BJ29" s="365">
        <v>133</v>
      </c>
      <c r="BK29" s="366"/>
      <c r="BL29" s="366"/>
      <c r="BM29" s="366"/>
      <c r="BN29" s="367"/>
      <c r="BO29" s="637">
        <v>45268</v>
      </c>
      <c r="BP29" s="638"/>
      <c r="BQ29" s="638"/>
      <c r="BR29" s="638"/>
      <c r="BS29" s="639"/>
      <c r="BT29" s="327">
        <v>45272</v>
      </c>
      <c r="BU29" s="327"/>
      <c r="BV29" s="327"/>
      <c r="BW29" s="327"/>
      <c r="BX29" s="18" t="s">
        <v>438</v>
      </c>
      <c r="BY29" s="327">
        <v>45273</v>
      </c>
      <c r="BZ29" s="327"/>
      <c r="CA29" s="327">
        <v>45028</v>
      </c>
      <c r="CB29" s="624"/>
      <c r="CC29" s="308">
        <v>45293</v>
      </c>
      <c r="CD29" s="309"/>
      <c r="CE29" s="309"/>
      <c r="CF29" s="309"/>
      <c r="CG29" s="309"/>
      <c r="CH29" s="352"/>
      <c r="CI29" s="309">
        <v>45296</v>
      </c>
      <c r="CJ29" s="309"/>
      <c r="CK29" s="309"/>
      <c r="CL29" s="309"/>
      <c r="CM29" s="309"/>
      <c r="CN29" s="331"/>
    </row>
    <row r="30" spans="2:93" ht="13" customHeight="1" thickBot="1">
      <c r="C30" s="800" t="s">
        <v>532</v>
      </c>
      <c r="D30" s="801"/>
      <c r="E30" s="801"/>
      <c r="F30" s="801"/>
      <c r="G30" s="801"/>
      <c r="H30" s="801"/>
      <c r="I30" s="801"/>
      <c r="J30" s="801"/>
      <c r="K30" s="801"/>
      <c r="L30" s="801"/>
      <c r="M30" s="801"/>
      <c r="N30" s="801"/>
      <c r="O30" s="801"/>
      <c r="P30" s="799"/>
      <c r="Q30" s="810" t="s">
        <v>684</v>
      </c>
      <c r="R30" s="811"/>
      <c r="S30" s="811"/>
      <c r="T30" s="811"/>
      <c r="U30" s="812"/>
      <c r="V30" s="787">
        <v>45274</v>
      </c>
      <c r="W30" s="788"/>
      <c r="X30" s="788"/>
      <c r="Y30" s="788"/>
      <c r="Z30" s="789"/>
      <c r="AA30" s="682">
        <v>45282</v>
      </c>
      <c r="AB30" s="682"/>
      <c r="AC30" s="682"/>
      <c r="AD30" s="682"/>
      <c r="AE30" s="265" t="s">
        <v>438</v>
      </c>
      <c r="AF30" s="682">
        <v>45283</v>
      </c>
      <c r="AG30" s="682"/>
      <c r="AH30" s="682">
        <v>45028</v>
      </c>
      <c r="AI30" s="689"/>
      <c r="AJ30" s="683">
        <v>45315</v>
      </c>
      <c r="AK30" s="680"/>
      <c r="AL30" s="680"/>
      <c r="AM30" s="680"/>
      <c r="AN30" s="680"/>
      <c r="AO30" s="681"/>
      <c r="AV30" s="825" t="s">
        <v>422</v>
      </c>
      <c r="AW30" s="826"/>
      <c r="AX30" s="826"/>
      <c r="AY30" s="826"/>
      <c r="AZ30" s="826"/>
      <c r="BA30" s="826"/>
      <c r="BB30" s="826"/>
      <c r="BC30" s="826"/>
      <c r="BD30" s="826"/>
      <c r="BE30" s="826"/>
      <c r="BF30" s="826"/>
      <c r="BG30" s="826"/>
      <c r="BH30" s="826"/>
      <c r="BI30" s="827"/>
      <c r="BJ30" s="795">
        <v>230</v>
      </c>
      <c r="BK30" s="796"/>
      <c r="BL30" s="796"/>
      <c r="BM30" s="796"/>
      <c r="BN30" s="797"/>
      <c r="BO30" s="787">
        <v>45275</v>
      </c>
      <c r="BP30" s="788"/>
      <c r="BQ30" s="788"/>
      <c r="BR30" s="788"/>
      <c r="BS30" s="789"/>
      <c r="BT30" s="682">
        <v>45279</v>
      </c>
      <c r="BU30" s="682"/>
      <c r="BV30" s="682"/>
      <c r="BW30" s="682"/>
      <c r="BX30" s="265" t="s">
        <v>438</v>
      </c>
      <c r="BY30" s="682">
        <v>45280</v>
      </c>
      <c r="BZ30" s="682"/>
      <c r="CA30" s="682">
        <v>45028</v>
      </c>
      <c r="CB30" s="689"/>
      <c r="CC30" s="683">
        <v>45300</v>
      </c>
      <c r="CD30" s="680"/>
      <c r="CE30" s="680"/>
      <c r="CF30" s="680"/>
      <c r="CG30" s="680"/>
      <c r="CH30" s="685"/>
      <c r="CI30" s="680">
        <v>45303</v>
      </c>
      <c r="CJ30" s="680"/>
      <c r="CK30" s="680"/>
      <c r="CL30" s="680"/>
      <c r="CM30" s="680"/>
      <c r="CN30" s="681"/>
    </row>
    <row r="31" spans="2:93" ht="13" customHeight="1">
      <c r="C31" s="489" t="s">
        <v>615</v>
      </c>
      <c r="D31" s="490"/>
      <c r="E31" s="490"/>
      <c r="F31" s="490"/>
      <c r="G31" s="490"/>
      <c r="H31" s="490"/>
      <c r="I31" s="490"/>
      <c r="J31" s="490"/>
      <c r="K31" s="490"/>
      <c r="L31" s="490"/>
      <c r="M31" s="490"/>
      <c r="N31" s="490"/>
      <c r="O31" s="490"/>
      <c r="P31" s="490"/>
      <c r="Q31" s="490"/>
      <c r="R31" s="490"/>
      <c r="S31" s="490"/>
      <c r="T31" s="490"/>
      <c r="U31" s="490"/>
      <c r="V31" s="490"/>
      <c r="W31" s="490"/>
      <c r="X31" s="490"/>
      <c r="Y31" s="490"/>
      <c r="Z31" s="490"/>
      <c r="AA31" s="490"/>
      <c r="AB31" s="490"/>
      <c r="AC31" s="490"/>
      <c r="AD31" s="490"/>
      <c r="AE31" s="490"/>
      <c r="AF31" s="490"/>
      <c r="AG31" s="490"/>
      <c r="AH31" s="490"/>
      <c r="AI31" s="490"/>
      <c r="AJ31" s="490"/>
      <c r="AK31" s="490"/>
      <c r="AL31" s="490"/>
      <c r="AM31" s="490"/>
      <c r="AN31" s="490"/>
      <c r="AO31" s="491"/>
      <c r="AV31" s="489" t="s">
        <v>615</v>
      </c>
      <c r="AW31" s="490"/>
      <c r="AX31" s="490"/>
      <c r="AY31" s="490"/>
      <c r="AZ31" s="490"/>
      <c r="BA31" s="490"/>
      <c r="BB31" s="490"/>
      <c r="BC31" s="490"/>
      <c r="BD31" s="490"/>
      <c r="BE31" s="490"/>
      <c r="BF31" s="490"/>
      <c r="BG31" s="490"/>
      <c r="BH31" s="490"/>
      <c r="BI31" s="490"/>
      <c r="BJ31" s="490"/>
      <c r="BK31" s="490"/>
      <c r="BL31" s="490"/>
      <c r="BM31" s="490"/>
      <c r="BN31" s="490"/>
      <c r="BO31" s="490"/>
      <c r="BP31" s="490"/>
      <c r="BQ31" s="490"/>
      <c r="BR31" s="490"/>
      <c r="BS31" s="490"/>
      <c r="BT31" s="490"/>
      <c r="BU31" s="490"/>
      <c r="BV31" s="490"/>
      <c r="BW31" s="490"/>
      <c r="BX31" s="490"/>
      <c r="BY31" s="490"/>
      <c r="BZ31" s="490"/>
      <c r="CA31" s="490"/>
      <c r="CB31" s="490"/>
      <c r="CC31" s="490"/>
      <c r="CD31" s="490"/>
      <c r="CE31" s="490"/>
      <c r="CF31" s="490"/>
      <c r="CG31" s="490"/>
      <c r="CH31" s="490"/>
      <c r="CI31" s="490"/>
      <c r="CJ31" s="490"/>
      <c r="CK31" s="490"/>
      <c r="CL31" s="490"/>
      <c r="CM31" s="490"/>
      <c r="CN31" s="491"/>
    </row>
    <row r="32" spans="2:93" ht="13" customHeight="1" thickBot="1">
      <c r="C32" s="492"/>
      <c r="D32" s="493"/>
      <c r="E32" s="493"/>
      <c r="F32" s="493"/>
      <c r="G32" s="493"/>
      <c r="H32" s="493"/>
      <c r="I32" s="493"/>
      <c r="J32" s="493"/>
      <c r="K32" s="493"/>
      <c r="L32" s="493"/>
      <c r="M32" s="493"/>
      <c r="N32" s="493"/>
      <c r="O32" s="493"/>
      <c r="P32" s="493"/>
      <c r="Q32" s="493"/>
      <c r="R32" s="493"/>
      <c r="S32" s="493"/>
      <c r="T32" s="493"/>
      <c r="U32" s="493"/>
      <c r="V32" s="493"/>
      <c r="W32" s="493"/>
      <c r="X32" s="493"/>
      <c r="Y32" s="493"/>
      <c r="Z32" s="493"/>
      <c r="AA32" s="493"/>
      <c r="AB32" s="493"/>
      <c r="AC32" s="493"/>
      <c r="AD32" s="493"/>
      <c r="AE32" s="493"/>
      <c r="AF32" s="493"/>
      <c r="AG32" s="493"/>
      <c r="AH32" s="493"/>
      <c r="AI32" s="493"/>
      <c r="AJ32" s="493"/>
      <c r="AK32" s="493"/>
      <c r="AL32" s="493"/>
      <c r="AM32" s="493"/>
      <c r="AN32" s="493"/>
      <c r="AO32" s="494"/>
      <c r="AV32" s="492"/>
      <c r="AW32" s="493"/>
      <c r="AX32" s="493"/>
      <c r="AY32" s="493"/>
      <c r="AZ32" s="493"/>
      <c r="BA32" s="493"/>
      <c r="BB32" s="493"/>
      <c r="BC32" s="493"/>
      <c r="BD32" s="493"/>
      <c r="BE32" s="493"/>
      <c r="BF32" s="493"/>
      <c r="BG32" s="493"/>
      <c r="BH32" s="493"/>
      <c r="BI32" s="493"/>
      <c r="BJ32" s="493"/>
      <c r="BK32" s="493"/>
      <c r="BL32" s="493"/>
      <c r="BM32" s="493"/>
      <c r="BN32" s="493"/>
      <c r="BO32" s="493"/>
      <c r="BP32" s="493"/>
      <c r="BQ32" s="493"/>
      <c r="BR32" s="493"/>
      <c r="BS32" s="493"/>
      <c r="BT32" s="493"/>
      <c r="BU32" s="493"/>
      <c r="BV32" s="493"/>
      <c r="BW32" s="493"/>
      <c r="BX32" s="493"/>
      <c r="BY32" s="493"/>
      <c r="BZ32" s="493"/>
      <c r="CA32" s="493"/>
      <c r="CB32" s="493"/>
      <c r="CC32" s="493"/>
      <c r="CD32" s="493"/>
      <c r="CE32" s="493"/>
      <c r="CF32" s="493"/>
      <c r="CG32" s="493"/>
      <c r="CH32" s="493"/>
      <c r="CI32" s="493"/>
      <c r="CJ32" s="493"/>
      <c r="CK32" s="493"/>
      <c r="CL32" s="493"/>
      <c r="CM32" s="493"/>
      <c r="CN32" s="494"/>
    </row>
    <row r="33" spans="3:140" ht="13" customHeight="1" thickTop="1"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160" t="s">
        <v>456</v>
      </c>
      <c r="U33" s="140"/>
      <c r="V33" s="140"/>
      <c r="W33" s="140"/>
      <c r="X33" s="161"/>
      <c r="Y33" s="141"/>
      <c r="Z33" s="141"/>
      <c r="AA33" s="49"/>
      <c r="AB33" s="49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O33" s="138" t="s">
        <v>332</v>
      </c>
      <c r="AV33" s="3" t="s">
        <v>300</v>
      </c>
      <c r="AX33" s="162"/>
      <c r="AY33" s="162"/>
      <c r="AZ33" s="162"/>
      <c r="BA33" s="162"/>
      <c r="BB33" s="162"/>
      <c r="BC33" s="163"/>
      <c r="BD33" s="163"/>
      <c r="BE33" s="163"/>
      <c r="BF33" s="163"/>
      <c r="BG33" s="163"/>
      <c r="BH33" s="163"/>
      <c r="BI33" s="163"/>
      <c r="BJ33" s="163"/>
      <c r="BK33" s="163"/>
      <c r="BL33" s="164"/>
      <c r="BM33" s="164"/>
      <c r="BN33" s="164"/>
      <c r="BO33" s="164"/>
      <c r="BP33" s="164"/>
      <c r="BQ33" s="147"/>
      <c r="BR33" s="147"/>
      <c r="BS33" s="147"/>
      <c r="BT33" s="147"/>
      <c r="BU33" s="148"/>
      <c r="BV33" s="149"/>
      <c r="BW33" s="149"/>
      <c r="BX33" s="150"/>
      <c r="BY33" s="150"/>
      <c r="BZ33" s="137"/>
      <c r="CA33" s="137"/>
      <c r="CB33" s="137"/>
      <c r="CC33" s="137"/>
      <c r="CD33" s="137"/>
      <c r="CE33" s="137"/>
      <c r="CF33" s="137"/>
      <c r="CG33" s="137"/>
      <c r="CH33" s="137"/>
      <c r="CI33" s="137"/>
      <c r="CJ33" s="137"/>
      <c r="CK33" s="137"/>
      <c r="CL33" s="137"/>
      <c r="CM33" s="137"/>
      <c r="CN33" s="138" t="s">
        <v>331</v>
      </c>
    </row>
    <row r="34" spans="3:140" ht="13" customHeight="1">
      <c r="C34" s="3" t="s">
        <v>308</v>
      </c>
      <c r="E34" s="1"/>
      <c r="T34" s="140"/>
      <c r="U34" s="140"/>
      <c r="V34" s="140"/>
      <c r="W34" s="140"/>
      <c r="X34" s="161"/>
      <c r="Y34" s="141"/>
      <c r="Z34" s="141"/>
      <c r="AA34" s="49"/>
      <c r="AB34" s="49"/>
      <c r="AC34" s="36"/>
      <c r="AD34" s="36"/>
      <c r="AF34" s="36"/>
      <c r="AG34" s="36"/>
      <c r="AH34" s="36"/>
      <c r="AI34" s="36"/>
      <c r="AJ34" s="36"/>
      <c r="AK34" s="36"/>
      <c r="AL34" s="36"/>
      <c r="AV34" s="3" t="s">
        <v>368</v>
      </c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  <c r="BI34" s="162"/>
      <c r="BJ34" s="162"/>
      <c r="BK34" s="132"/>
      <c r="BL34" s="132"/>
      <c r="BM34" s="132"/>
      <c r="BN34" s="132"/>
      <c r="BO34" s="132"/>
      <c r="BP34" s="38"/>
      <c r="BQ34" s="38"/>
      <c r="BR34" s="38"/>
      <c r="BS34" s="38"/>
      <c r="BT34" s="39"/>
      <c r="BU34" s="40"/>
      <c r="BV34" s="40"/>
      <c r="BW34" s="41"/>
      <c r="BX34" s="41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</row>
    <row r="36" spans="3:140" ht="13" customHeight="1"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U36" s="140"/>
      <c r="V36" s="140"/>
      <c r="W36" s="140"/>
      <c r="X36" s="161"/>
      <c r="Y36" s="141"/>
      <c r="Z36" s="141"/>
      <c r="AA36" s="49"/>
      <c r="AB36" s="49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O36" s="138"/>
      <c r="AV36" s="3" t="s">
        <v>685</v>
      </c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  <c r="BI36" s="162"/>
      <c r="BJ36" s="162"/>
      <c r="BK36" s="162"/>
      <c r="BL36" s="132"/>
      <c r="BM36" s="132"/>
      <c r="BN36" s="132"/>
      <c r="BO36" s="132"/>
      <c r="BP36" s="132"/>
      <c r="BQ36" s="38"/>
      <c r="BR36" s="38"/>
      <c r="BS36" s="38"/>
      <c r="BT36" s="38"/>
      <c r="BU36" s="39"/>
      <c r="BV36" s="40"/>
      <c r="BW36" s="40"/>
      <c r="BX36" s="41"/>
      <c r="BY36" s="41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138"/>
    </row>
    <row r="37" spans="3:140" ht="13" customHeight="1"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U37" s="140"/>
      <c r="V37" s="140"/>
      <c r="W37" s="140"/>
      <c r="X37" s="161"/>
      <c r="Y37" s="141"/>
      <c r="Z37" s="141"/>
      <c r="AA37" s="49"/>
      <c r="AB37" s="49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O37" s="138"/>
      <c r="AV37" s="178" t="s">
        <v>686</v>
      </c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  <c r="BI37" s="162"/>
      <c r="BJ37" s="162"/>
      <c r="BK37" s="162"/>
      <c r="BL37" s="132"/>
      <c r="BM37" s="132"/>
      <c r="BN37" s="132"/>
      <c r="BO37" s="132"/>
      <c r="BP37" s="132"/>
      <c r="BQ37" s="38"/>
      <c r="BR37" s="38"/>
      <c r="BS37" s="38"/>
      <c r="BT37" s="38"/>
      <c r="BU37" s="39"/>
      <c r="BV37" s="40"/>
      <c r="BW37" s="40"/>
      <c r="BX37" s="41"/>
      <c r="BY37" s="41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138"/>
    </row>
    <row r="41" spans="3:140" ht="13" customHeight="1">
      <c r="C41" s="9" t="s">
        <v>535</v>
      </c>
      <c r="Z41" s="9" t="s">
        <v>606</v>
      </c>
      <c r="AW41" s="267" t="s">
        <v>610</v>
      </c>
      <c r="EJ41" s="36"/>
    </row>
    <row r="42" spans="3:140" ht="13" customHeight="1">
      <c r="C42" s="195" t="s">
        <v>536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20"/>
      <c r="Z42" s="69" t="s">
        <v>282</v>
      </c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20"/>
      <c r="AW42" s="69" t="s">
        <v>330</v>
      </c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20"/>
      <c r="BR42" s="287" t="s">
        <v>557</v>
      </c>
      <c r="BS42" s="333"/>
      <c r="BT42" s="333"/>
      <c r="BU42" s="333"/>
      <c r="BV42" s="333"/>
      <c r="BW42" s="333"/>
      <c r="BX42" s="333"/>
      <c r="BY42" s="333"/>
      <c r="BZ42" s="333"/>
      <c r="CA42" s="333"/>
      <c r="CB42" s="333"/>
      <c r="CC42" s="333"/>
      <c r="CD42" s="333"/>
      <c r="CE42" s="333"/>
      <c r="CF42" s="333"/>
      <c r="CG42" s="333"/>
      <c r="CH42" s="333"/>
      <c r="CI42" s="333"/>
      <c r="CJ42" s="333"/>
      <c r="CK42" s="333"/>
      <c r="CL42" s="333"/>
      <c r="CM42" s="333"/>
      <c r="CN42" s="334"/>
    </row>
    <row r="43" spans="3:140" ht="13" customHeight="1">
      <c r="C43" s="196" t="s">
        <v>537</v>
      </c>
      <c r="X43" s="21"/>
      <c r="Z43" s="5" t="s">
        <v>235</v>
      </c>
      <c r="AU43" s="21"/>
      <c r="AW43" s="5" t="s">
        <v>265</v>
      </c>
      <c r="BP43" s="21"/>
      <c r="BR43" s="335"/>
      <c r="BS43" s="336"/>
      <c r="BT43" s="336"/>
      <c r="BU43" s="336"/>
      <c r="BV43" s="336"/>
      <c r="BW43" s="336"/>
      <c r="BX43" s="336"/>
      <c r="BY43" s="336"/>
      <c r="BZ43" s="336"/>
      <c r="CA43" s="336"/>
      <c r="CB43" s="336"/>
      <c r="CC43" s="336"/>
      <c r="CD43" s="336"/>
      <c r="CE43" s="336"/>
      <c r="CF43" s="336"/>
      <c r="CG43" s="336"/>
      <c r="CH43" s="336"/>
      <c r="CI43" s="336"/>
      <c r="CJ43" s="336"/>
      <c r="CK43" s="336"/>
      <c r="CL43" s="336"/>
      <c r="CM43" s="336"/>
      <c r="CN43" s="337"/>
    </row>
    <row r="44" spans="3:140" ht="13" customHeight="1">
      <c r="C44" s="5" t="s">
        <v>538</v>
      </c>
      <c r="X44" s="21"/>
      <c r="Z44" s="5" t="s">
        <v>540</v>
      </c>
      <c r="AR44" s="1"/>
      <c r="AU44" s="21"/>
      <c r="AW44" s="5" t="s">
        <v>277</v>
      </c>
      <c r="BO44" s="1"/>
      <c r="BP44" s="21"/>
      <c r="BR44" s="335"/>
      <c r="BS44" s="336"/>
      <c r="BT44" s="336"/>
      <c r="BU44" s="336"/>
      <c r="BV44" s="336"/>
      <c r="BW44" s="336"/>
      <c r="BX44" s="336"/>
      <c r="BY44" s="336"/>
      <c r="BZ44" s="336"/>
      <c r="CA44" s="336"/>
      <c r="CB44" s="336"/>
      <c r="CC44" s="336"/>
      <c r="CD44" s="336"/>
      <c r="CE44" s="336"/>
      <c r="CF44" s="336"/>
      <c r="CG44" s="336"/>
      <c r="CH44" s="336"/>
      <c r="CI44" s="336"/>
      <c r="CJ44" s="336"/>
      <c r="CK44" s="336"/>
      <c r="CL44" s="336"/>
      <c r="CM44" s="336"/>
      <c r="CN44" s="337"/>
    </row>
    <row r="45" spans="3:140" ht="13" customHeight="1">
      <c r="C45" s="6" t="s">
        <v>539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22"/>
      <c r="Z45" s="6" t="s">
        <v>549</v>
      </c>
      <c r="AA45" s="7"/>
      <c r="AB45" s="7"/>
      <c r="AC45" s="7"/>
      <c r="AD45" s="166"/>
      <c r="AE45" s="7"/>
      <c r="AF45" s="7"/>
      <c r="AG45" s="7"/>
      <c r="AH45" s="7"/>
      <c r="AI45" s="16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22"/>
      <c r="AW45" s="6" t="s">
        <v>410</v>
      </c>
      <c r="AX45" s="7"/>
      <c r="AY45" s="7"/>
      <c r="AZ45" s="7"/>
      <c r="BA45" s="166"/>
      <c r="BB45" s="7"/>
      <c r="BC45" s="7"/>
      <c r="BD45" s="7"/>
      <c r="BE45" s="7"/>
      <c r="BF45" s="167"/>
      <c r="BG45" s="7"/>
      <c r="BH45" s="7"/>
      <c r="BI45" s="7"/>
      <c r="BJ45" s="7"/>
      <c r="BK45" s="7"/>
      <c r="BL45" s="7"/>
      <c r="BM45" s="7"/>
      <c r="BN45" s="7"/>
      <c r="BO45" s="7"/>
      <c r="BP45" s="22"/>
      <c r="BR45" s="338"/>
      <c r="BS45" s="339"/>
      <c r="BT45" s="339"/>
      <c r="BU45" s="339"/>
      <c r="BV45" s="339"/>
      <c r="BW45" s="339"/>
      <c r="BX45" s="339"/>
      <c r="BY45" s="339"/>
      <c r="BZ45" s="339"/>
      <c r="CA45" s="339"/>
      <c r="CB45" s="339"/>
      <c r="CC45" s="339"/>
      <c r="CD45" s="339"/>
      <c r="CE45" s="339"/>
      <c r="CF45" s="339"/>
      <c r="CG45" s="339"/>
      <c r="CH45" s="339"/>
      <c r="CI45" s="339"/>
      <c r="CJ45" s="339"/>
      <c r="CK45" s="339"/>
      <c r="CL45" s="339"/>
      <c r="CM45" s="339"/>
      <c r="CN45" s="340"/>
    </row>
  </sheetData>
  <mergeCells count="191">
    <mergeCell ref="BJ7:BN8"/>
    <mergeCell ref="BO7:CB7"/>
    <mergeCell ref="BO8:BS8"/>
    <mergeCell ref="BT8:BW8"/>
    <mergeCell ref="CI23:CN24"/>
    <mergeCell ref="CC23:CH24"/>
    <mergeCell ref="BO24:BS24"/>
    <mergeCell ref="AJ23:AO24"/>
    <mergeCell ref="C21:AO22"/>
    <mergeCell ref="AA24:AD24"/>
    <mergeCell ref="AF24:AI24"/>
    <mergeCell ref="AV21:CN22"/>
    <mergeCell ref="Q9:U9"/>
    <mergeCell ref="Q10:U10"/>
    <mergeCell ref="Q11:U11"/>
    <mergeCell ref="Q12:U12"/>
    <mergeCell ref="Q13:U13"/>
    <mergeCell ref="Q14:U14"/>
    <mergeCell ref="V9:Z9"/>
    <mergeCell ref="V10:Z10"/>
    <mergeCell ref="V11:Z11"/>
    <mergeCell ref="V12:Z12"/>
    <mergeCell ref="V13:Z13"/>
    <mergeCell ref="C15:AO16"/>
    <mergeCell ref="C3:AU3"/>
    <mergeCell ref="AV3:CN3"/>
    <mergeCell ref="BY8:CB8"/>
    <mergeCell ref="BO23:CB23"/>
    <mergeCell ref="AV23:BI24"/>
    <mergeCell ref="BJ23:BN24"/>
    <mergeCell ref="C23:P24"/>
    <mergeCell ref="AV7:BI8"/>
    <mergeCell ref="CC7:CH8"/>
    <mergeCell ref="AV5:CH6"/>
    <mergeCell ref="Q23:U24"/>
    <mergeCell ref="V23:AI23"/>
    <mergeCell ref="V24:Z24"/>
    <mergeCell ref="CH4:CN4"/>
    <mergeCell ref="BT24:BW24"/>
    <mergeCell ref="BY24:CB24"/>
    <mergeCell ref="C5:AO6"/>
    <mergeCell ref="C7:P8"/>
    <mergeCell ref="Q7:U8"/>
    <mergeCell ref="V7:AI7"/>
    <mergeCell ref="AJ7:AO8"/>
    <mergeCell ref="V8:Z8"/>
    <mergeCell ref="AA8:AD8"/>
    <mergeCell ref="AF8:AI8"/>
    <mergeCell ref="AV9:BI9"/>
    <mergeCell ref="Q25:U25"/>
    <mergeCell ref="Q26:U26"/>
    <mergeCell ref="Q27:U27"/>
    <mergeCell ref="Q28:U28"/>
    <mergeCell ref="AV29:BI29"/>
    <mergeCell ref="AV30:BI30"/>
    <mergeCell ref="C9:P9"/>
    <mergeCell ref="C10:P10"/>
    <mergeCell ref="C11:P11"/>
    <mergeCell ref="C12:P12"/>
    <mergeCell ref="C13:P13"/>
    <mergeCell ref="C14:P14"/>
    <mergeCell ref="C25:P25"/>
    <mergeCell ref="C26:P26"/>
    <mergeCell ref="V14:Z14"/>
    <mergeCell ref="AA26:AD26"/>
    <mergeCell ref="AA27:AD27"/>
    <mergeCell ref="AJ9:AO9"/>
    <mergeCell ref="AV25:BI25"/>
    <mergeCell ref="AV28:BI28"/>
    <mergeCell ref="AV10:BI10"/>
    <mergeCell ref="AV11:BI11"/>
    <mergeCell ref="AV12:BI12"/>
    <mergeCell ref="AV13:BI13"/>
    <mergeCell ref="AV14:BI14"/>
    <mergeCell ref="AF10:AI10"/>
    <mergeCell ref="AF11:AI11"/>
    <mergeCell ref="AF12:AI12"/>
    <mergeCell ref="AJ10:AO10"/>
    <mergeCell ref="AJ11:AO11"/>
    <mergeCell ref="AJ14:AO14"/>
    <mergeCell ref="AV26:BI26"/>
    <mergeCell ref="AJ28:AO28"/>
    <mergeCell ref="AJ25:AO25"/>
    <mergeCell ref="AJ26:AO26"/>
    <mergeCell ref="AJ27:AO27"/>
    <mergeCell ref="C31:AO32"/>
    <mergeCell ref="AA9:AD9"/>
    <mergeCell ref="AA10:AD10"/>
    <mergeCell ref="AA11:AD11"/>
    <mergeCell ref="AA12:AD12"/>
    <mergeCell ref="AA13:AD13"/>
    <mergeCell ref="AA14:AD14"/>
    <mergeCell ref="AF9:AI9"/>
    <mergeCell ref="AA25:AD25"/>
    <mergeCell ref="Q29:U29"/>
    <mergeCell ref="Q30:U30"/>
    <mergeCell ref="V25:Z25"/>
    <mergeCell ref="V26:Z26"/>
    <mergeCell ref="V27:Z27"/>
    <mergeCell ref="V28:Z28"/>
    <mergeCell ref="V29:Z29"/>
    <mergeCell ref="V30:Z30"/>
    <mergeCell ref="AJ29:AO29"/>
    <mergeCell ref="AJ30:AO30"/>
    <mergeCell ref="AA28:AD28"/>
    <mergeCell ref="C27:P27"/>
    <mergeCell ref="C28:P28"/>
    <mergeCell ref="C29:P29"/>
    <mergeCell ref="C30:P30"/>
    <mergeCell ref="AF13:AI13"/>
    <mergeCell ref="AF14:AI14"/>
    <mergeCell ref="AA29:AD29"/>
    <mergeCell ref="AA30:AD30"/>
    <mergeCell ref="AF25:AI25"/>
    <mergeCell ref="AF26:AI26"/>
    <mergeCell ref="AF27:AI27"/>
    <mergeCell ref="AF28:AI28"/>
    <mergeCell ref="AF29:AI29"/>
    <mergeCell ref="AF30:AI30"/>
    <mergeCell ref="BY13:CB13"/>
    <mergeCell ref="BY14:CB14"/>
    <mergeCell ref="BT9:BW9"/>
    <mergeCell ref="BT10:BW10"/>
    <mergeCell ref="BT11:BW11"/>
    <mergeCell ref="BT12:BW12"/>
    <mergeCell ref="BT13:BW13"/>
    <mergeCell ref="BO30:BS30"/>
    <mergeCell ref="BJ25:BN25"/>
    <mergeCell ref="BJ26:BN26"/>
    <mergeCell ref="BJ27:BN27"/>
    <mergeCell ref="BJ28:BN28"/>
    <mergeCell ref="BJ29:BN29"/>
    <mergeCell ref="BO13:BS13"/>
    <mergeCell ref="BO14:BS14"/>
    <mergeCell ref="BJ13:BN13"/>
    <mergeCell ref="BO25:BS25"/>
    <mergeCell ref="BO26:BS26"/>
    <mergeCell ref="BO27:BS27"/>
    <mergeCell ref="BO28:BS28"/>
    <mergeCell ref="BO29:BS29"/>
    <mergeCell ref="AV15:CH16"/>
    <mergeCell ref="BJ30:BN30"/>
    <mergeCell ref="AV27:BI27"/>
    <mergeCell ref="CC14:CH14"/>
    <mergeCell ref="BJ9:BN9"/>
    <mergeCell ref="BJ10:BN10"/>
    <mergeCell ref="BJ11:BN11"/>
    <mergeCell ref="BJ12:BN12"/>
    <mergeCell ref="BJ14:BN14"/>
    <mergeCell ref="CC25:CH25"/>
    <mergeCell ref="CC26:CH26"/>
    <mergeCell ref="AJ12:AO12"/>
    <mergeCell ref="AJ13:AO13"/>
    <mergeCell ref="BT14:BW14"/>
    <mergeCell ref="BO9:BS9"/>
    <mergeCell ref="BO10:BS10"/>
    <mergeCell ref="BO11:BS11"/>
    <mergeCell ref="BO12:BS12"/>
    <mergeCell ref="CC9:CH9"/>
    <mergeCell ref="CC10:CH10"/>
    <mergeCell ref="CC11:CH11"/>
    <mergeCell ref="CC12:CH12"/>
    <mergeCell ref="CC13:CH13"/>
    <mergeCell ref="BY9:CB9"/>
    <mergeCell ref="BY10:CB10"/>
    <mergeCell ref="BY11:CB11"/>
    <mergeCell ref="BY12:CB12"/>
    <mergeCell ref="AV31:CN32"/>
    <mergeCell ref="BR42:CN45"/>
    <mergeCell ref="CI25:CN25"/>
    <mergeCell ref="CI26:CN26"/>
    <mergeCell ref="CI27:CN27"/>
    <mergeCell ref="CI28:CN28"/>
    <mergeCell ref="CI29:CN29"/>
    <mergeCell ref="CI30:CN30"/>
    <mergeCell ref="CC27:CH27"/>
    <mergeCell ref="CC28:CH28"/>
    <mergeCell ref="CC29:CH29"/>
    <mergeCell ref="CC30:CH30"/>
    <mergeCell ref="BT30:BW30"/>
    <mergeCell ref="BY25:CB25"/>
    <mergeCell ref="BY26:CB26"/>
    <mergeCell ref="BY27:CB27"/>
    <mergeCell ref="BY28:CB28"/>
    <mergeCell ref="BY29:CB29"/>
    <mergeCell ref="BY30:CB30"/>
    <mergeCell ref="BT25:BW25"/>
    <mergeCell ref="BT26:BW26"/>
    <mergeCell ref="BT27:BW27"/>
    <mergeCell ref="BT28:BW28"/>
    <mergeCell ref="BT29:BW29"/>
  </mergeCells>
  <phoneticPr fontId="10"/>
  <dataValidations count="1">
    <dataValidation type="list" allowBlank="1" showInputMessage="1" showErrorMessage="1" sqref="C9:P14 AV9:BI14 AV25:BI30 C25:P30" xr:uid="{6E84D669-867B-4B13-AEC2-85DEB966D4AF}">
      <formula1>#REF!</formula1>
    </dataValidation>
  </dataValidations>
  <printOptions horizontalCentered="1"/>
  <pageMargins left="7.874015748031496E-2" right="0.11811023622047245" top="0.27559055118110237" bottom="0.27559055118110237" header="0.31496062992125984" footer="0.11811023622047245"/>
  <pageSetup paperSize="9" orientation="landscape" r:id="rId1"/>
  <headerFooter>
    <oddFooter>&amp;L&amp;"Meiryo UI,太字"&amp;9   [ ACL ]&amp;"Meiryo UI,標準" 船社コード: &amp;"Meiryo UI,太字"NSG1&amp;"Meiryo UI,標準"  通知先コード: &amp;"Meiryo UI,太字"5ANSG&amp;R&amp;"Meiryo UI,太字"&amp;9[ ヨーロッパ・オーストラリア ]  8 / 13  &amp;10 </oddFooter>
  </headerFooter>
  <rowBreaks count="1" manualBreakCount="1">
    <brk id="45" min="1" max="91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2:CP55"/>
  <sheetViews>
    <sheetView view="pageBreakPreview" zoomScaleNormal="100" zoomScaleSheetLayoutView="100" workbookViewId="0">
      <selection activeCell="DK15" sqref="DK15"/>
    </sheetView>
  </sheetViews>
  <sheetFormatPr defaultColWidth="1.6328125" defaultRowHeight="13" customHeight="1"/>
  <cols>
    <col min="1" max="1" width="1.6328125" style="3"/>
    <col min="2" max="2" width="0.453125" style="3" customWidth="1"/>
    <col min="3" max="24" width="1.6328125" style="3"/>
    <col min="25" max="25" width="1.6328125" style="3" customWidth="1"/>
    <col min="26" max="48" width="1.6328125" style="3"/>
    <col min="49" max="49" width="1.6328125" style="3" customWidth="1"/>
    <col min="50" max="16384" width="1.6328125" style="3"/>
  </cols>
  <sheetData>
    <row r="2" spans="1:94" ht="2.15" customHeight="1" thickBot="1"/>
    <row r="3" spans="1:94" ht="30" customHeight="1" thickTop="1" thickBot="1">
      <c r="A3" s="23"/>
      <c r="B3" s="45"/>
      <c r="C3" s="585" t="s">
        <v>232</v>
      </c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85"/>
      <c r="AG3" s="585"/>
      <c r="AH3" s="585"/>
      <c r="AI3" s="585"/>
      <c r="AJ3" s="585"/>
      <c r="AK3" s="585"/>
      <c r="AL3" s="585"/>
      <c r="AM3" s="585"/>
      <c r="AN3" s="585"/>
      <c r="AO3" s="585"/>
      <c r="AP3" s="585"/>
      <c r="AQ3" s="585"/>
      <c r="AR3" s="585"/>
      <c r="AS3" s="585"/>
      <c r="AT3" s="585"/>
      <c r="AU3" s="585"/>
      <c r="AV3" s="298" t="s">
        <v>555</v>
      </c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  <c r="BL3" s="299"/>
      <c r="BM3" s="299"/>
      <c r="BN3" s="299"/>
      <c r="BO3" s="299"/>
      <c r="BP3" s="299"/>
      <c r="BQ3" s="299"/>
      <c r="BR3" s="299"/>
      <c r="BS3" s="299"/>
      <c r="BT3" s="299"/>
      <c r="BU3" s="299"/>
      <c r="BV3" s="299"/>
      <c r="BW3" s="299"/>
      <c r="BX3" s="299"/>
      <c r="BY3" s="299"/>
      <c r="BZ3" s="299"/>
      <c r="CA3" s="299"/>
      <c r="CB3" s="299"/>
      <c r="CC3" s="299"/>
      <c r="CD3" s="299"/>
      <c r="CE3" s="299"/>
      <c r="CF3" s="299"/>
      <c r="CG3" s="299"/>
      <c r="CH3" s="299"/>
      <c r="CI3" s="299"/>
      <c r="CJ3" s="299"/>
      <c r="CK3" s="299"/>
      <c r="CL3" s="299"/>
      <c r="CM3" s="299"/>
      <c r="CN3" s="299"/>
      <c r="CO3" s="44"/>
      <c r="CP3" s="44"/>
    </row>
    <row r="4" spans="1:94" ht="15" customHeight="1" thickTop="1">
      <c r="A4" s="12"/>
      <c r="AW4" s="12"/>
      <c r="AX4" s="12"/>
      <c r="BF4" s="12"/>
      <c r="BG4" s="12"/>
      <c r="CH4" s="300">
        <v>45245</v>
      </c>
      <c r="CI4" s="300"/>
      <c r="CJ4" s="300"/>
      <c r="CK4" s="300"/>
      <c r="CL4" s="300"/>
      <c r="CM4" s="300"/>
      <c r="CN4" s="300"/>
      <c r="CO4" s="43"/>
      <c r="CP4" s="43"/>
    </row>
    <row r="5" spans="1:94" ht="13" customHeight="1">
      <c r="A5" s="12"/>
      <c r="C5" s="395" t="s">
        <v>271</v>
      </c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  <c r="Q5" s="395"/>
      <c r="R5" s="395"/>
      <c r="S5" s="395"/>
      <c r="T5" s="395"/>
      <c r="U5" s="395"/>
      <c r="V5" s="395"/>
      <c r="W5" s="395"/>
      <c r="X5" s="395"/>
      <c r="Y5" s="395"/>
      <c r="Z5" s="395"/>
      <c r="AA5" s="395"/>
      <c r="AB5" s="395"/>
      <c r="AC5" s="395"/>
      <c r="AD5" s="395"/>
      <c r="AE5" s="395"/>
      <c r="AF5" s="395"/>
      <c r="AG5" s="395"/>
      <c r="AH5" s="395"/>
      <c r="AI5" s="395"/>
      <c r="AJ5" s="395"/>
      <c r="AK5" s="395"/>
      <c r="AL5" s="395"/>
      <c r="AM5" s="395"/>
      <c r="AN5" s="395"/>
      <c r="AO5" s="395"/>
      <c r="AV5" s="395" t="s">
        <v>333</v>
      </c>
      <c r="AW5" s="395"/>
      <c r="AX5" s="395"/>
      <c r="AY5" s="395"/>
      <c r="AZ5" s="395"/>
      <c r="BA5" s="395"/>
      <c r="BB5" s="395"/>
      <c r="BC5" s="395"/>
      <c r="BD5" s="395"/>
      <c r="BE5" s="395"/>
      <c r="BF5" s="395"/>
      <c r="BG5" s="395"/>
      <c r="BH5" s="395"/>
      <c r="BI5" s="395"/>
      <c r="BJ5" s="395"/>
      <c r="BK5" s="395"/>
      <c r="BL5" s="395"/>
      <c r="BM5" s="395"/>
      <c r="CH5" s="46"/>
      <c r="CI5" s="46"/>
      <c r="CJ5" s="46"/>
      <c r="CK5" s="46"/>
      <c r="CL5" s="46"/>
      <c r="CM5" s="46"/>
      <c r="CN5" s="46"/>
      <c r="CO5" s="43"/>
      <c r="CP5" s="43"/>
    </row>
    <row r="6" spans="1:94" ht="13" customHeight="1" thickBot="1">
      <c r="C6" s="396"/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96"/>
      <c r="O6" s="396"/>
      <c r="P6" s="396"/>
      <c r="Q6" s="396"/>
      <c r="R6" s="396"/>
      <c r="S6" s="396"/>
      <c r="T6" s="396"/>
      <c r="U6" s="396"/>
      <c r="V6" s="396"/>
      <c r="W6" s="396"/>
      <c r="X6" s="396"/>
      <c r="Y6" s="396"/>
      <c r="Z6" s="396"/>
      <c r="AA6" s="396"/>
      <c r="AB6" s="396"/>
      <c r="AC6" s="396"/>
      <c r="AD6" s="396"/>
      <c r="AE6" s="396"/>
      <c r="AF6" s="396"/>
      <c r="AG6" s="396"/>
      <c r="AH6" s="396"/>
      <c r="AI6" s="396"/>
      <c r="AJ6" s="396"/>
      <c r="AK6" s="396"/>
      <c r="AL6" s="396"/>
      <c r="AM6" s="396"/>
      <c r="AN6" s="396"/>
      <c r="AO6" s="396"/>
      <c r="AV6" s="396"/>
      <c r="AW6" s="396"/>
      <c r="AX6" s="396"/>
      <c r="AY6" s="396"/>
      <c r="AZ6" s="396"/>
      <c r="BA6" s="396"/>
      <c r="BB6" s="396"/>
      <c r="BC6" s="396"/>
      <c r="BD6" s="396"/>
      <c r="BE6" s="396"/>
      <c r="BF6" s="396"/>
      <c r="BG6" s="396"/>
      <c r="BH6" s="396"/>
      <c r="BI6" s="396"/>
      <c r="BJ6" s="396"/>
      <c r="BK6" s="396"/>
      <c r="BL6" s="396"/>
      <c r="BM6" s="396"/>
    </row>
    <row r="7" spans="1:94" ht="13" customHeight="1" thickTop="1">
      <c r="C7" s="394" t="s">
        <v>32</v>
      </c>
      <c r="D7" s="381"/>
      <c r="E7" s="381"/>
      <c r="F7" s="381"/>
      <c r="G7" s="381"/>
      <c r="H7" s="381"/>
      <c r="I7" s="381"/>
      <c r="J7" s="381"/>
      <c r="K7" s="381"/>
      <c r="L7" s="381"/>
      <c r="M7" s="381"/>
      <c r="N7" s="381"/>
      <c r="O7" s="381"/>
      <c r="P7" s="381"/>
      <c r="Q7" s="380" t="s">
        <v>33</v>
      </c>
      <c r="R7" s="381"/>
      <c r="S7" s="381"/>
      <c r="T7" s="381"/>
      <c r="U7" s="382"/>
      <c r="V7" s="386" t="s">
        <v>31</v>
      </c>
      <c r="W7" s="387"/>
      <c r="X7" s="387"/>
      <c r="Y7" s="387"/>
      <c r="Z7" s="387"/>
      <c r="AA7" s="387"/>
      <c r="AB7" s="387"/>
      <c r="AC7" s="387"/>
      <c r="AD7" s="387"/>
      <c r="AE7" s="387"/>
      <c r="AF7" s="387"/>
      <c r="AG7" s="387"/>
      <c r="AH7" s="387"/>
      <c r="AI7" s="388"/>
      <c r="AJ7" s="374" t="s">
        <v>49</v>
      </c>
      <c r="AK7" s="375"/>
      <c r="AL7" s="375"/>
      <c r="AM7" s="375"/>
      <c r="AN7" s="375"/>
      <c r="AO7" s="376"/>
      <c r="AV7" s="647" t="s">
        <v>313</v>
      </c>
      <c r="AW7" s="643"/>
      <c r="AX7" s="643"/>
      <c r="AY7" s="643"/>
      <c r="AZ7" s="643"/>
      <c r="BA7" s="643"/>
      <c r="BB7" s="897" t="s">
        <v>344</v>
      </c>
      <c r="BC7" s="643"/>
      <c r="BD7" s="643"/>
      <c r="BE7" s="643"/>
      <c r="BF7" s="643"/>
      <c r="BG7" s="643"/>
      <c r="BH7" s="460" t="s">
        <v>314</v>
      </c>
      <c r="BI7" s="460"/>
      <c r="BJ7" s="460"/>
      <c r="BK7" s="460"/>
      <c r="BL7" s="460"/>
      <c r="BM7" s="460"/>
      <c r="BN7" s="897" t="s">
        <v>315</v>
      </c>
      <c r="BO7" s="643"/>
      <c r="BP7" s="643"/>
      <c r="BQ7" s="643"/>
      <c r="BR7" s="643"/>
      <c r="BS7" s="643"/>
      <c r="BT7" s="643" t="s">
        <v>326</v>
      </c>
      <c r="BU7" s="643"/>
      <c r="BV7" s="643"/>
      <c r="BW7" s="643"/>
      <c r="BX7" s="643"/>
      <c r="BY7" s="643"/>
      <c r="BZ7" s="643" t="s">
        <v>345</v>
      </c>
      <c r="CA7" s="643"/>
      <c r="CB7" s="643"/>
      <c r="CC7" s="643"/>
      <c r="CD7" s="643"/>
      <c r="CE7" s="643"/>
      <c r="CF7" s="643" t="s">
        <v>346</v>
      </c>
      <c r="CG7" s="643"/>
      <c r="CH7" s="643"/>
      <c r="CI7" s="643"/>
      <c r="CJ7" s="643"/>
      <c r="CK7" s="644"/>
    </row>
    <row r="8" spans="1:94" ht="13" customHeight="1" thickBot="1">
      <c r="C8" s="398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3"/>
      <c r="R8" s="384"/>
      <c r="S8" s="384"/>
      <c r="T8" s="384"/>
      <c r="U8" s="385"/>
      <c r="V8" s="389" t="s">
        <v>36</v>
      </c>
      <c r="W8" s="390"/>
      <c r="X8" s="390"/>
      <c r="Y8" s="390"/>
      <c r="Z8" s="391"/>
      <c r="AA8" s="310" t="s">
        <v>34</v>
      </c>
      <c r="AB8" s="310"/>
      <c r="AC8" s="310"/>
      <c r="AD8" s="310"/>
      <c r="AE8" s="102" t="s">
        <v>29</v>
      </c>
      <c r="AF8" s="310" t="s">
        <v>35</v>
      </c>
      <c r="AG8" s="310"/>
      <c r="AH8" s="310"/>
      <c r="AI8" s="310"/>
      <c r="AJ8" s="377"/>
      <c r="AK8" s="378"/>
      <c r="AL8" s="378"/>
      <c r="AM8" s="378"/>
      <c r="AN8" s="378"/>
      <c r="AO8" s="379"/>
      <c r="AV8" s="648"/>
      <c r="AW8" s="645"/>
      <c r="AX8" s="645"/>
      <c r="AY8" s="645"/>
      <c r="AZ8" s="645"/>
      <c r="BA8" s="645"/>
      <c r="BB8" s="645"/>
      <c r="BC8" s="645"/>
      <c r="BD8" s="645"/>
      <c r="BE8" s="645"/>
      <c r="BF8" s="645"/>
      <c r="BG8" s="645"/>
      <c r="BH8" s="461"/>
      <c r="BI8" s="461"/>
      <c r="BJ8" s="461"/>
      <c r="BK8" s="461"/>
      <c r="BL8" s="461"/>
      <c r="BM8" s="461"/>
      <c r="BN8" s="645"/>
      <c r="BO8" s="645"/>
      <c r="BP8" s="645"/>
      <c r="BQ8" s="645"/>
      <c r="BR8" s="645"/>
      <c r="BS8" s="645"/>
      <c r="BT8" s="645"/>
      <c r="BU8" s="645"/>
      <c r="BV8" s="645"/>
      <c r="BW8" s="645"/>
      <c r="BX8" s="645"/>
      <c r="BY8" s="645"/>
      <c r="BZ8" s="645"/>
      <c r="CA8" s="645"/>
      <c r="CB8" s="645"/>
      <c r="CC8" s="645"/>
      <c r="CD8" s="645"/>
      <c r="CE8" s="645"/>
      <c r="CF8" s="645"/>
      <c r="CG8" s="645"/>
      <c r="CH8" s="645"/>
      <c r="CI8" s="645"/>
      <c r="CJ8" s="645"/>
      <c r="CK8" s="646"/>
    </row>
    <row r="9" spans="1:94" ht="13" customHeight="1" thickTop="1">
      <c r="C9" s="471" t="s">
        <v>468</v>
      </c>
      <c r="D9" s="472"/>
      <c r="E9" s="472"/>
      <c r="F9" s="472"/>
      <c r="G9" s="472"/>
      <c r="H9" s="472"/>
      <c r="I9" s="472"/>
      <c r="J9" s="472"/>
      <c r="K9" s="472"/>
      <c r="L9" s="472"/>
      <c r="M9" s="472"/>
      <c r="N9" s="472"/>
      <c r="O9" s="472"/>
      <c r="P9" s="697"/>
      <c r="Q9" s="894">
        <v>1456</v>
      </c>
      <c r="R9" s="895"/>
      <c r="S9" s="895"/>
      <c r="T9" s="895"/>
      <c r="U9" s="896"/>
      <c r="V9" s="784">
        <f>WORKDAY(AA9,-2,[1]HOLIDAYS!$B$3:$B$50)</f>
        <v>45244</v>
      </c>
      <c r="W9" s="785"/>
      <c r="X9" s="785"/>
      <c r="Y9" s="785"/>
      <c r="Z9" s="786"/>
      <c r="AA9" s="330">
        <f>'[1]2. KEL KHH TXG BUS'!AA9-1</f>
        <v>45246</v>
      </c>
      <c r="AB9" s="328"/>
      <c r="AC9" s="328"/>
      <c r="AD9" s="328"/>
      <c r="AE9" s="101" t="s">
        <v>438</v>
      </c>
      <c r="AF9" s="328">
        <f>AA9</f>
        <v>45246</v>
      </c>
      <c r="AG9" s="328"/>
      <c r="AH9" s="328">
        <v>45028</v>
      </c>
      <c r="AI9" s="658"/>
      <c r="AJ9" s="305">
        <f>AF9+3</f>
        <v>45249</v>
      </c>
      <c r="AK9" s="306"/>
      <c r="AL9" s="306"/>
      <c r="AM9" s="306"/>
      <c r="AN9" s="306"/>
      <c r="AO9" s="307"/>
      <c r="AP9" s="440">
        <v>1</v>
      </c>
      <c r="AQ9" s="441"/>
      <c r="AT9" s="441">
        <v>1</v>
      </c>
      <c r="AU9" s="441"/>
      <c r="AV9" s="453">
        <v>45271</v>
      </c>
      <c r="AW9" s="306"/>
      <c r="AX9" s="306"/>
      <c r="AY9" s="306"/>
      <c r="AZ9" s="306"/>
      <c r="BA9" s="306"/>
      <c r="BB9" s="305">
        <v>45285</v>
      </c>
      <c r="BC9" s="306"/>
      <c r="BD9" s="306"/>
      <c r="BE9" s="306"/>
      <c r="BF9" s="306"/>
      <c r="BG9" s="438"/>
      <c r="BH9" s="305">
        <v>45292</v>
      </c>
      <c r="BI9" s="306"/>
      <c r="BJ9" s="306"/>
      <c r="BK9" s="306"/>
      <c r="BL9" s="306"/>
      <c r="BM9" s="438"/>
      <c r="BN9" s="305">
        <v>45301</v>
      </c>
      <c r="BO9" s="306"/>
      <c r="BP9" s="306"/>
      <c r="BQ9" s="306"/>
      <c r="BR9" s="306"/>
      <c r="BS9" s="438"/>
      <c r="BT9" s="305">
        <v>45281</v>
      </c>
      <c r="BU9" s="306"/>
      <c r="BV9" s="306"/>
      <c r="BW9" s="306"/>
      <c r="BX9" s="306"/>
      <c r="BY9" s="438"/>
      <c r="BZ9" s="305">
        <v>45291</v>
      </c>
      <c r="CA9" s="306"/>
      <c r="CB9" s="306"/>
      <c r="CC9" s="306"/>
      <c r="CD9" s="306"/>
      <c r="CE9" s="438"/>
      <c r="CF9" s="305">
        <v>45287</v>
      </c>
      <c r="CG9" s="306"/>
      <c r="CH9" s="306"/>
      <c r="CI9" s="306"/>
      <c r="CJ9" s="306"/>
      <c r="CK9" s="307"/>
    </row>
    <row r="10" spans="1:94" ht="13" customHeight="1">
      <c r="C10" s="433" t="s">
        <v>467</v>
      </c>
      <c r="D10" s="434"/>
      <c r="E10" s="434"/>
      <c r="F10" s="434"/>
      <c r="G10" s="434"/>
      <c r="H10" s="434"/>
      <c r="I10" s="434"/>
      <c r="J10" s="434"/>
      <c r="K10" s="434"/>
      <c r="L10" s="434"/>
      <c r="M10" s="434"/>
      <c r="N10" s="434"/>
      <c r="O10" s="434"/>
      <c r="P10" s="882"/>
      <c r="Q10" s="883">
        <v>2346</v>
      </c>
      <c r="R10" s="884"/>
      <c r="S10" s="884"/>
      <c r="T10" s="884"/>
      <c r="U10" s="885"/>
      <c r="V10" s="634">
        <f>WORKDAY(AA10,-2,[1]HOLIDAYS!$B$3:$B$50)</f>
        <v>45246</v>
      </c>
      <c r="W10" s="635"/>
      <c r="X10" s="635"/>
      <c r="Y10" s="635"/>
      <c r="Z10" s="636"/>
      <c r="AA10" s="449">
        <f>AA9+3</f>
        <v>45249</v>
      </c>
      <c r="AB10" s="449"/>
      <c r="AC10" s="449"/>
      <c r="AD10" s="449"/>
      <c r="AE10" s="16" t="s">
        <v>438</v>
      </c>
      <c r="AF10" s="449">
        <f t="shared" ref="AF10:AF22" si="0">AA10</f>
        <v>45249</v>
      </c>
      <c r="AG10" s="449"/>
      <c r="AH10" s="449">
        <v>45028</v>
      </c>
      <c r="AI10" s="623"/>
      <c r="AJ10" s="426">
        <f>AF10+2</f>
        <v>45251</v>
      </c>
      <c r="AK10" s="427"/>
      <c r="AL10" s="427"/>
      <c r="AM10" s="427"/>
      <c r="AN10" s="427"/>
      <c r="AO10" s="439"/>
      <c r="AP10" s="440">
        <v>2</v>
      </c>
      <c r="AQ10" s="441"/>
      <c r="AT10" s="441">
        <v>2</v>
      </c>
      <c r="AU10" s="441"/>
      <c r="AV10" s="451">
        <v>45278</v>
      </c>
      <c r="AW10" s="427"/>
      <c r="AX10" s="427"/>
      <c r="AY10" s="427"/>
      <c r="AZ10" s="427"/>
      <c r="BA10" s="428"/>
      <c r="BB10" s="426">
        <v>45292</v>
      </c>
      <c r="BC10" s="427"/>
      <c r="BD10" s="427"/>
      <c r="BE10" s="427"/>
      <c r="BF10" s="427"/>
      <c r="BG10" s="428"/>
      <c r="BH10" s="426">
        <v>45292</v>
      </c>
      <c r="BI10" s="427"/>
      <c r="BJ10" s="427"/>
      <c r="BK10" s="427"/>
      <c r="BL10" s="427"/>
      <c r="BM10" s="428"/>
      <c r="BN10" s="426">
        <v>45301</v>
      </c>
      <c r="BO10" s="427"/>
      <c r="BP10" s="427"/>
      <c r="BQ10" s="427"/>
      <c r="BR10" s="427"/>
      <c r="BS10" s="428"/>
      <c r="BT10" s="426">
        <v>45288</v>
      </c>
      <c r="BU10" s="427"/>
      <c r="BV10" s="427"/>
      <c r="BW10" s="427"/>
      <c r="BX10" s="427"/>
      <c r="BY10" s="428"/>
      <c r="BZ10" s="426">
        <v>45298</v>
      </c>
      <c r="CA10" s="427"/>
      <c r="CB10" s="427"/>
      <c r="CC10" s="427"/>
      <c r="CD10" s="427"/>
      <c r="CE10" s="428"/>
      <c r="CF10" s="426">
        <v>45287</v>
      </c>
      <c r="CG10" s="427"/>
      <c r="CH10" s="427"/>
      <c r="CI10" s="427"/>
      <c r="CJ10" s="427"/>
      <c r="CK10" s="439"/>
    </row>
    <row r="11" spans="1:94" ht="13" customHeight="1">
      <c r="C11" s="353" t="s">
        <v>468</v>
      </c>
      <c r="D11" s="354"/>
      <c r="E11" s="354"/>
      <c r="F11" s="354"/>
      <c r="G11" s="354"/>
      <c r="H11" s="354"/>
      <c r="I11" s="354"/>
      <c r="J11" s="354"/>
      <c r="K11" s="354"/>
      <c r="L11" s="354"/>
      <c r="M11" s="354"/>
      <c r="N11" s="354"/>
      <c r="O11" s="798"/>
      <c r="P11" s="355"/>
      <c r="Q11" s="886">
        <v>1457</v>
      </c>
      <c r="R11" s="887"/>
      <c r="S11" s="887"/>
      <c r="T11" s="887"/>
      <c r="U11" s="888"/>
      <c r="V11" s="637">
        <f>WORKDAY(AA11,-2,[1]HOLIDAYS!$B$3:$B$50)</f>
        <v>45251</v>
      </c>
      <c r="W11" s="638"/>
      <c r="X11" s="638"/>
      <c r="Y11" s="638"/>
      <c r="Z11" s="639"/>
      <c r="AA11" s="327">
        <f>$AA$9+(7*1)</f>
        <v>45253</v>
      </c>
      <c r="AB11" s="327"/>
      <c r="AC11" s="327"/>
      <c r="AD11" s="327"/>
      <c r="AE11" s="18" t="s">
        <v>438</v>
      </c>
      <c r="AF11" s="327">
        <f t="shared" si="0"/>
        <v>45253</v>
      </c>
      <c r="AG11" s="327"/>
      <c r="AH11" s="327">
        <v>45028</v>
      </c>
      <c r="AI11" s="624"/>
      <c r="AJ11" s="308">
        <f t="shared" ref="AJ11" si="1">AF11+3</f>
        <v>45256</v>
      </c>
      <c r="AK11" s="309"/>
      <c r="AL11" s="309"/>
      <c r="AM11" s="309"/>
      <c r="AN11" s="309"/>
      <c r="AO11" s="331"/>
      <c r="AP11" s="440">
        <v>3</v>
      </c>
      <c r="AQ11" s="441"/>
      <c r="AT11" s="441">
        <v>3</v>
      </c>
      <c r="AU11" s="441"/>
      <c r="AV11" s="344">
        <v>45278</v>
      </c>
      <c r="AW11" s="309"/>
      <c r="AX11" s="309"/>
      <c r="AY11" s="309"/>
      <c r="AZ11" s="309"/>
      <c r="BA11" s="309"/>
      <c r="BB11" s="308">
        <v>45292</v>
      </c>
      <c r="BC11" s="309"/>
      <c r="BD11" s="309"/>
      <c r="BE11" s="309"/>
      <c r="BF11" s="309"/>
      <c r="BG11" s="352"/>
      <c r="BH11" s="308">
        <v>45299</v>
      </c>
      <c r="BI11" s="309"/>
      <c r="BJ11" s="309"/>
      <c r="BK11" s="309"/>
      <c r="BL11" s="309"/>
      <c r="BM11" s="352"/>
      <c r="BN11" s="308">
        <v>45308</v>
      </c>
      <c r="BO11" s="309"/>
      <c r="BP11" s="309"/>
      <c r="BQ11" s="309"/>
      <c r="BR11" s="309"/>
      <c r="BS11" s="352"/>
      <c r="BT11" s="308">
        <v>45288</v>
      </c>
      <c r="BU11" s="309"/>
      <c r="BV11" s="309"/>
      <c r="BW11" s="309"/>
      <c r="BX11" s="309"/>
      <c r="BY11" s="352"/>
      <c r="BZ11" s="308">
        <v>45298</v>
      </c>
      <c r="CA11" s="309"/>
      <c r="CB11" s="309"/>
      <c r="CC11" s="309"/>
      <c r="CD11" s="309"/>
      <c r="CE11" s="352"/>
      <c r="CF11" s="308">
        <v>45294</v>
      </c>
      <c r="CG11" s="309"/>
      <c r="CH11" s="309"/>
      <c r="CI11" s="309"/>
      <c r="CJ11" s="309"/>
      <c r="CK11" s="331"/>
    </row>
    <row r="12" spans="1:94" ht="13" customHeight="1">
      <c r="C12" s="433" t="s">
        <v>467</v>
      </c>
      <c r="D12" s="434"/>
      <c r="E12" s="434"/>
      <c r="F12" s="434"/>
      <c r="G12" s="434"/>
      <c r="H12" s="434"/>
      <c r="I12" s="434"/>
      <c r="J12" s="434"/>
      <c r="K12" s="434"/>
      <c r="L12" s="434"/>
      <c r="M12" s="434"/>
      <c r="N12" s="434"/>
      <c r="O12" s="434"/>
      <c r="P12" s="882"/>
      <c r="Q12" s="883">
        <v>2347</v>
      </c>
      <c r="R12" s="884"/>
      <c r="S12" s="884"/>
      <c r="T12" s="884"/>
      <c r="U12" s="885"/>
      <c r="V12" s="891">
        <f>WORKDAY(AA12,-2,[1]HOLIDAYS!$B$3:$B$50)</f>
        <v>45252</v>
      </c>
      <c r="W12" s="892"/>
      <c r="X12" s="892"/>
      <c r="Y12" s="892"/>
      <c r="Z12" s="893"/>
      <c r="AA12" s="449">
        <f>$AA$10+(7*1)</f>
        <v>45256</v>
      </c>
      <c r="AB12" s="449"/>
      <c r="AC12" s="449"/>
      <c r="AD12" s="449"/>
      <c r="AE12" s="16" t="s">
        <v>438</v>
      </c>
      <c r="AF12" s="449">
        <f t="shared" si="0"/>
        <v>45256</v>
      </c>
      <c r="AG12" s="449"/>
      <c r="AH12" s="449">
        <v>45028</v>
      </c>
      <c r="AI12" s="623"/>
      <c r="AJ12" s="426">
        <f t="shared" ref="AJ12" si="2">AF12+2</f>
        <v>45258</v>
      </c>
      <c r="AK12" s="427"/>
      <c r="AL12" s="427"/>
      <c r="AM12" s="427"/>
      <c r="AN12" s="427"/>
      <c r="AO12" s="439"/>
      <c r="AP12" s="440">
        <v>4</v>
      </c>
      <c r="AQ12" s="441"/>
      <c r="AT12" s="441">
        <v>4</v>
      </c>
      <c r="AU12" s="441"/>
      <c r="AV12" s="451">
        <v>45285</v>
      </c>
      <c r="AW12" s="427"/>
      <c r="AX12" s="427"/>
      <c r="AY12" s="427"/>
      <c r="AZ12" s="427"/>
      <c r="BA12" s="427"/>
      <c r="BB12" s="426">
        <v>45299</v>
      </c>
      <c r="BC12" s="427"/>
      <c r="BD12" s="427"/>
      <c r="BE12" s="427"/>
      <c r="BF12" s="427"/>
      <c r="BG12" s="428"/>
      <c r="BH12" s="426">
        <v>45299</v>
      </c>
      <c r="BI12" s="427"/>
      <c r="BJ12" s="427"/>
      <c r="BK12" s="427"/>
      <c r="BL12" s="427"/>
      <c r="BM12" s="428"/>
      <c r="BN12" s="426">
        <v>45308</v>
      </c>
      <c r="BO12" s="427"/>
      <c r="BP12" s="427"/>
      <c r="BQ12" s="427"/>
      <c r="BR12" s="427"/>
      <c r="BS12" s="428"/>
      <c r="BT12" s="426">
        <v>45295</v>
      </c>
      <c r="BU12" s="427"/>
      <c r="BV12" s="427"/>
      <c r="BW12" s="427"/>
      <c r="BX12" s="427"/>
      <c r="BY12" s="428"/>
      <c r="BZ12" s="426">
        <v>45305</v>
      </c>
      <c r="CA12" s="427"/>
      <c r="CB12" s="427"/>
      <c r="CC12" s="427"/>
      <c r="CD12" s="427"/>
      <c r="CE12" s="428"/>
      <c r="CF12" s="426">
        <v>45294</v>
      </c>
      <c r="CG12" s="427"/>
      <c r="CH12" s="427"/>
      <c r="CI12" s="427"/>
      <c r="CJ12" s="427"/>
      <c r="CK12" s="439"/>
    </row>
    <row r="13" spans="1:94" ht="13" customHeight="1">
      <c r="C13" s="353" t="s">
        <v>468</v>
      </c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798"/>
      <c r="P13" s="799"/>
      <c r="Q13" s="886">
        <v>1458</v>
      </c>
      <c r="R13" s="887"/>
      <c r="S13" s="887"/>
      <c r="T13" s="887"/>
      <c r="U13" s="888"/>
      <c r="V13" s="637">
        <f>WORKDAY(AA13,-2,[1]HOLIDAYS!$B$3:$B$50)</f>
        <v>45258</v>
      </c>
      <c r="W13" s="638"/>
      <c r="X13" s="638"/>
      <c r="Y13" s="638"/>
      <c r="Z13" s="639"/>
      <c r="AA13" s="327">
        <f>$AA$9+(7*2)</f>
        <v>45260</v>
      </c>
      <c r="AB13" s="327"/>
      <c r="AC13" s="327"/>
      <c r="AD13" s="327"/>
      <c r="AE13" s="18" t="s">
        <v>438</v>
      </c>
      <c r="AF13" s="327">
        <f t="shared" si="0"/>
        <v>45260</v>
      </c>
      <c r="AG13" s="327"/>
      <c r="AH13" s="327">
        <v>45028</v>
      </c>
      <c r="AI13" s="624"/>
      <c r="AJ13" s="308">
        <f t="shared" ref="AJ13" si="3">AF13+3</f>
        <v>45263</v>
      </c>
      <c r="AK13" s="309"/>
      <c r="AL13" s="309"/>
      <c r="AM13" s="309"/>
      <c r="AN13" s="309"/>
      <c r="AO13" s="331"/>
      <c r="AP13" s="440">
        <v>5</v>
      </c>
      <c r="AQ13" s="441"/>
      <c r="AT13" s="441">
        <v>5</v>
      </c>
      <c r="AU13" s="441"/>
      <c r="AV13" s="344">
        <v>45285</v>
      </c>
      <c r="AW13" s="309"/>
      <c r="AX13" s="309"/>
      <c r="AY13" s="309"/>
      <c r="AZ13" s="309"/>
      <c r="BA13" s="309"/>
      <c r="BB13" s="308">
        <v>45299</v>
      </c>
      <c r="BC13" s="309"/>
      <c r="BD13" s="309"/>
      <c r="BE13" s="309"/>
      <c r="BF13" s="309"/>
      <c r="BG13" s="352"/>
      <c r="BH13" s="308">
        <v>45306</v>
      </c>
      <c r="BI13" s="309"/>
      <c r="BJ13" s="309"/>
      <c r="BK13" s="309"/>
      <c r="BL13" s="309"/>
      <c r="BM13" s="352"/>
      <c r="BN13" s="308">
        <v>45315</v>
      </c>
      <c r="BO13" s="309"/>
      <c r="BP13" s="309"/>
      <c r="BQ13" s="309"/>
      <c r="BR13" s="309"/>
      <c r="BS13" s="352"/>
      <c r="BT13" s="308">
        <v>45295</v>
      </c>
      <c r="BU13" s="309"/>
      <c r="BV13" s="309"/>
      <c r="BW13" s="309"/>
      <c r="BX13" s="309"/>
      <c r="BY13" s="352"/>
      <c r="BZ13" s="308">
        <v>45305</v>
      </c>
      <c r="CA13" s="309"/>
      <c r="CB13" s="309"/>
      <c r="CC13" s="309"/>
      <c r="CD13" s="309"/>
      <c r="CE13" s="352"/>
      <c r="CF13" s="308">
        <v>45301</v>
      </c>
      <c r="CG13" s="309"/>
      <c r="CH13" s="309"/>
      <c r="CI13" s="309"/>
      <c r="CJ13" s="309"/>
      <c r="CK13" s="331"/>
    </row>
    <row r="14" spans="1:94" ht="13" customHeight="1">
      <c r="C14" s="433" t="s">
        <v>467</v>
      </c>
      <c r="D14" s="434"/>
      <c r="E14" s="434"/>
      <c r="F14" s="434"/>
      <c r="G14" s="434"/>
      <c r="H14" s="434"/>
      <c r="I14" s="434"/>
      <c r="J14" s="434"/>
      <c r="K14" s="434"/>
      <c r="L14" s="434"/>
      <c r="M14" s="434"/>
      <c r="N14" s="434"/>
      <c r="O14" s="434"/>
      <c r="P14" s="882"/>
      <c r="Q14" s="883">
        <v>2348</v>
      </c>
      <c r="R14" s="884"/>
      <c r="S14" s="884"/>
      <c r="T14" s="884"/>
      <c r="U14" s="885"/>
      <c r="V14" s="634">
        <f>WORKDAY(AA14,-2,[1]HOLIDAYS!$B$3:$B$50)</f>
        <v>45260</v>
      </c>
      <c r="W14" s="635"/>
      <c r="X14" s="635"/>
      <c r="Y14" s="635"/>
      <c r="Z14" s="636"/>
      <c r="AA14" s="449">
        <f>$AA$10+(7*2)</f>
        <v>45263</v>
      </c>
      <c r="AB14" s="449"/>
      <c r="AC14" s="449"/>
      <c r="AD14" s="449"/>
      <c r="AE14" s="16" t="s">
        <v>438</v>
      </c>
      <c r="AF14" s="449">
        <f t="shared" si="0"/>
        <v>45263</v>
      </c>
      <c r="AG14" s="449"/>
      <c r="AH14" s="449">
        <v>45028</v>
      </c>
      <c r="AI14" s="623"/>
      <c r="AJ14" s="426">
        <f t="shared" ref="AJ14" si="4">AF14+2</f>
        <v>45265</v>
      </c>
      <c r="AK14" s="427"/>
      <c r="AL14" s="427"/>
      <c r="AM14" s="427"/>
      <c r="AN14" s="427"/>
      <c r="AO14" s="439"/>
      <c r="AP14" s="440">
        <v>6</v>
      </c>
      <c r="AQ14" s="441"/>
      <c r="AT14" s="441">
        <v>6</v>
      </c>
      <c r="AU14" s="441"/>
      <c r="AV14" s="451">
        <v>45292</v>
      </c>
      <c r="AW14" s="427"/>
      <c r="AX14" s="427"/>
      <c r="AY14" s="427"/>
      <c r="AZ14" s="427"/>
      <c r="BA14" s="427"/>
      <c r="BB14" s="426">
        <v>45306</v>
      </c>
      <c r="BC14" s="427"/>
      <c r="BD14" s="427"/>
      <c r="BE14" s="427"/>
      <c r="BF14" s="427"/>
      <c r="BG14" s="428"/>
      <c r="BH14" s="426">
        <v>45306</v>
      </c>
      <c r="BI14" s="427"/>
      <c r="BJ14" s="427"/>
      <c r="BK14" s="427"/>
      <c r="BL14" s="427"/>
      <c r="BM14" s="428"/>
      <c r="BN14" s="426">
        <v>45315</v>
      </c>
      <c r="BO14" s="427"/>
      <c r="BP14" s="427"/>
      <c r="BQ14" s="427"/>
      <c r="BR14" s="427"/>
      <c r="BS14" s="428"/>
      <c r="BT14" s="426">
        <v>45302</v>
      </c>
      <c r="BU14" s="427"/>
      <c r="BV14" s="427"/>
      <c r="BW14" s="427"/>
      <c r="BX14" s="427"/>
      <c r="BY14" s="428"/>
      <c r="BZ14" s="426">
        <v>45312</v>
      </c>
      <c r="CA14" s="427"/>
      <c r="CB14" s="427"/>
      <c r="CC14" s="427"/>
      <c r="CD14" s="427"/>
      <c r="CE14" s="428"/>
      <c r="CF14" s="426">
        <v>45301</v>
      </c>
      <c r="CG14" s="427"/>
      <c r="CH14" s="427"/>
      <c r="CI14" s="427"/>
      <c r="CJ14" s="427"/>
      <c r="CK14" s="439"/>
    </row>
    <row r="15" spans="1:94" ht="13" customHeight="1">
      <c r="C15" s="353" t="s">
        <v>468</v>
      </c>
      <c r="D15" s="354"/>
      <c r="E15" s="354"/>
      <c r="F15" s="354"/>
      <c r="G15" s="354"/>
      <c r="H15" s="354"/>
      <c r="I15" s="354"/>
      <c r="J15" s="354"/>
      <c r="K15" s="354"/>
      <c r="L15" s="354"/>
      <c r="M15" s="354"/>
      <c r="N15" s="354"/>
      <c r="O15" s="798"/>
      <c r="P15" s="799"/>
      <c r="Q15" s="886">
        <v>1459</v>
      </c>
      <c r="R15" s="887"/>
      <c r="S15" s="887"/>
      <c r="T15" s="887"/>
      <c r="U15" s="888"/>
      <c r="V15" s="637">
        <f>WORKDAY(AA15,-2,[1]HOLIDAYS!$B$3:$B$50)</f>
        <v>45265</v>
      </c>
      <c r="W15" s="638"/>
      <c r="X15" s="638"/>
      <c r="Y15" s="638"/>
      <c r="Z15" s="639"/>
      <c r="AA15" s="327">
        <f>$AA$9+(7*3)</f>
        <v>45267</v>
      </c>
      <c r="AB15" s="327"/>
      <c r="AC15" s="327"/>
      <c r="AD15" s="327"/>
      <c r="AE15" s="18" t="s">
        <v>438</v>
      </c>
      <c r="AF15" s="327">
        <f t="shared" si="0"/>
        <v>45267</v>
      </c>
      <c r="AG15" s="327"/>
      <c r="AH15" s="327">
        <v>45028</v>
      </c>
      <c r="AI15" s="624"/>
      <c r="AJ15" s="308">
        <f t="shared" ref="AJ15" si="5">AF15+3</f>
        <v>45270</v>
      </c>
      <c r="AK15" s="309"/>
      <c r="AL15" s="309"/>
      <c r="AM15" s="309"/>
      <c r="AN15" s="309"/>
      <c r="AO15" s="331"/>
      <c r="AP15" s="440">
        <v>7</v>
      </c>
      <c r="AQ15" s="441"/>
      <c r="AT15" s="441">
        <v>7</v>
      </c>
      <c r="AU15" s="441"/>
      <c r="AV15" s="344">
        <v>45292</v>
      </c>
      <c r="AW15" s="309"/>
      <c r="AX15" s="309"/>
      <c r="AY15" s="309"/>
      <c r="AZ15" s="309"/>
      <c r="BA15" s="309"/>
      <c r="BB15" s="308">
        <v>45306</v>
      </c>
      <c r="BC15" s="309"/>
      <c r="BD15" s="309"/>
      <c r="BE15" s="309"/>
      <c r="BF15" s="309"/>
      <c r="BG15" s="352"/>
      <c r="BH15" s="308">
        <v>45313</v>
      </c>
      <c r="BI15" s="309"/>
      <c r="BJ15" s="309"/>
      <c r="BK15" s="309"/>
      <c r="BL15" s="309"/>
      <c r="BM15" s="352"/>
      <c r="BN15" s="308">
        <v>45322</v>
      </c>
      <c r="BO15" s="309"/>
      <c r="BP15" s="309"/>
      <c r="BQ15" s="309"/>
      <c r="BR15" s="309"/>
      <c r="BS15" s="352"/>
      <c r="BT15" s="308">
        <v>45302</v>
      </c>
      <c r="BU15" s="309"/>
      <c r="BV15" s="309"/>
      <c r="BW15" s="309"/>
      <c r="BX15" s="309"/>
      <c r="BY15" s="352"/>
      <c r="BZ15" s="308">
        <v>45312</v>
      </c>
      <c r="CA15" s="309"/>
      <c r="CB15" s="309"/>
      <c r="CC15" s="309"/>
      <c r="CD15" s="309"/>
      <c r="CE15" s="352"/>
      <c r="CF15" s="308">
        <v>45308</v>
      </c>
      <c r="CG15" s="309"/>
      <c r="CH15" s="309"/>
      <c r="CI15" s="309"/>
      <c r="CJ15" s="309"/>
      <c r="CK15" s="331"/>
    </row>
    <row r="16" spans="1:94" ht="13" customHeight="1">
      <c r="C16" s="433" t="s">
        <v>467</v>
      </c>
      <c r="D16" s="434"/>
      <c r="E16" s="434"/>
      <c r="F16" s="434"/>
      <c r="G16" s="434"/>
      <c r="H16" s="434"/>
      <c r="I16" s="434"/>
      <c r="J16" s="434"/>
      <c r="K16" s="434"/>
      <c r="L16" s="434"/>
      <c r="M16" s="434"/>
      <c r="N16" s="434"/>
      <c r="O16" s="434"/>
      <c r="P16" s="882"/>
      <c r="Q16" s="883">
        <v>2349</v>
      </c>
      <c r="R16" s="884"/>
      <c r="S16" s="884"/>
      <c r="T16" s="884"/>
      <c r="U16" s="885"/>
      <c r="V16" s="634">
        <f>WORKDAY(AA16,-2,[1]HOLIDAYS!$B$3:$B$50)</f>
        <v>45267</v>
      </c>
      <c r="W16" s="635"/>
      <c r="X16" s="635"/>
      <c r="Y16" s="635"/>
      <c r="Z16" s="636"/>
      <c r="AA16" s="449">
        <f>$AA$10+(7*3)</f>
        <v>45270</v>
      </c>
      <c r="AB16" s="449"/>
      <c r="AC16" s="449"/>
      <c r="AD16" s="449"/>
      <c r="AE16" s="16" t="s">
        <v>438</v>
      </c>
      <c r="AF16" s="449">
        <f t="shared" si="0"/>
        <v>45270</v>
      </c>
      <c r="AG16" s="449"/>
      <c r="AH16" s="449">
        <v>45028</v>
      </c>
      <c r="AI16" s="623"/>
      <c r="AJ16" s="426">
        <f t="shared" ref="AJ16" si="6">AF16+2</f>
        <v>45272</v>
      </c>
      <c r="AK16" s="427"/>
      <c r="AL16" s="427"/>
      <c r="AM16" s="427"/>
      <c r="AN16" s="427"/>
      <c r="AO16" s="439"/>
      <c r="AP16" s="440">
        <v>8</v>
      </c>
      <c r="AQ16" s="441"/>
      <c r="AT16" s="441">
        <v>8</v>
      </c>
      <c r="AU16" s="441"/>
      <c r="AV16" s="451">
        <v>45299</v>
      </c>
      <c r="AW16" s="427"/>
      <c r="AX16" s="427"/>
      <c r="AY16" s="427"/>
      <c r="AZ16" s="427"/>
      <c r="BA16" s="427"/>
      <c r="BB16" s="426">
        <v>45313</v>
      </c>
      <c r="BC16" s="427"/>
      <c r="BD16" s="427"/>
      <c r="BE16" s="427"/>
      <c r="BF16" s="427"/>
      <c r="BG16" s="428"/>
      <c r="BH16" s="426">
        <v>45313</v>
      </c>
      <c r="BI16" s="427"/>
      <c r="BJ16" s="427"/>
      <c r="BK16" s="427"/>
      <c r="BL16" s="427"/>
      <c r="BM16" s="428"/>
      <c r="BN16" s="426">
        <v>45322</v>
      </c>
      <c r="BO16" s="427"/>
      <c r="BP16" s="427"/>
      <c r="BQ16" s="427"/>
      <c r="BR16" s="427"/>
      <c r="BS16" s="428"/>
      <c r="BT16" s="426">
        <v>45309</v>
      </c>
      <c r="BU16" s="427"/>
      <c r="BV16" s="427"/>
      <c r="BW16" s="427"/>
      <c r="BX16" s="427"/>
      <c r="BY16" s="428"/>
      <c r="BZ16" s="426">
        <v>45319</v>
      </c>
      <c r="CA16" s="427"/>
      <c r="CB16" s="427"/>
      <c r="CC16" s="427"/>
      <c r="CD16" s="427"/>
      <c r="CE16" s="428"/>
      <c r="CF16" s="426">
        <v>45308</v>
      </c>
      <c r="CG16" s="427"/>
      <c r="CH16" s="427"/>
      <c r="CI16" s="427"/>
      <c r="CJ16" s="427"/>
      <c r="CK16" s="439"/>
    </row>
    <row r="17" spans="3:89" ht="13" customHeight="1">
      <c r="C17" s="353" t="s">
        <v>468</v>
      </c>
      <c r="D17" s="354"/>
      <c r="E17" s="354"/>
      <c r="F17" s="354"/>
      <c r="G17" s="354"/>
      <c r="H17" s="354"/>
      <c r="I17" s="354"/>
      <c r="J17" s="354"/>
      <c r="K17" s="354"/>
      <c r="L17" s="354"/>
      <c r="M17" s="354"/>
      <c r="N17" s="354"/>
      <c r="O17" s="798"/>
      <c r="P17" s="799"/>
      <c r="Q17" s="886">
        <v>1460</v>
      </c>
      <c r="R17" s="887"/>
      <c r="S17" s="887"/>
      <c r="T17" s="887"/>
      <c r="U17" s="888"/>
      <c r="V17" s="637">
        <f>WORKDAY(AA17,-2,[1]HOLIDAYS!$B$3:$B$50)</f>
        <v>45272</v>
      </c>
      <c r="W17" s="638"/>
      <c r="X17" s="638"/>
      <c r="Y17" s="638"/>
      <c r="Z17" s="639"/>
      <c r="AA17" s="327">
        <f>$AA$9+(7*4)</f>
        <v>45274</v>
      </c>
      <c r="AB17" s="327"/>
      <c r="AC17" s="327"/>
      <c r="AD17" s="327"/>
      <c r="AE17" s="18" t="s">
        <v>438</v>
      </c>
      <c r="AF17" s="327">
        <f t="shared" si="0"/>
        <v>45274</v>
      </c>
      <c r="AG17" s="327"/>
      <c r="AH17" s="327">
        <v>45028</v>
      </c>
      <c r="AI17" s="624"/>
      <c r="AJ17" s="308">
        <f t="shared" ref="AJ17" si="7">AF17+3</f>
        <v>45277</v>
      </c>
      <c r="AK17" s="309"/>
      <c r="AL17" s="309"/>
      <c r="AM17" s="309"/>
      <c r="AN17" s="309"/>
      <c r="AO17" s="331"/>
      <c r="AP17" s="440">
        <v>9</v>
      </c>
      <c r="AQ17" s="441"/>
      <c r="AT17" s="441">
        <v>9</v>
      </c>
      <c r="AU17" s="441"/>
      <c r="AV17" s="344">
        <v>45299</v>
      </c>
      <c r="AW17" s="309"/>
      <c r="AX17" s="309"/>
      <c r="AY17" s="309"/>
      <c r="AZ17" s="309"/>
      <c r="BA17" s="309"/>
      <c r="BB17" s="308">
        <v>45313</v>
      </c>
      <c r="BC17" s="309"/>
      <c r="BD17" s="309"/>
      <c r="BE17" s="309"/>
      <c r="BF17" s="309"/>
      <c r="BG17" s="352"/>
      <c r="BH17" s="308">
        <v>45320</v>
      </c>
      <c r="BI17" s="309"/>
      <c r="BJ17" s="309"/>
      <c r="BK17" s="309"/>
      <c r="BL17" s="309"/>
      <c r="BM17" s="352"/>
      <c r="BN17" s="308">
        <v>45329</v>
      </c>
      <c r="BO17" s="309"/>
      <c r="BP17" s="309"/>
      <c r="BQ17" s="309"/>
      <c r="BR17" s="309"/>
      <c r="BS17" s="352"/>
      <c r="BT17" s="308">
        <v>45309</v>
      </c>
      <c r="BU17" s="309"/>
      <c r="BV17" s="309"/>
      <c r="BW17" s="309"/>
      <c r="BX17" s="309"/>
      <c r="BY17" s="352"/>
      <c r="BZ17" s="308">
        <v>45319</v>
      </c>
      <c r="CA17" s="309"/>
      <c r="CB17" s="309"/>
      <c r="CC17" s="309"/>
      <c r="CD17" s="309"/>
      <c r="CE17" s="352"/>
      <c r="CF17" s="308">
        <v>45315</v>
      </c>
      <c r="CG17" s="309"/>
      <c r="CH17" s="309"/>
      <c r="CI17" s="309"/>
      <c r="CJ17" s="309"/>
      <c r="CK17" s="331"/>
    </row>
    <row r="18" spans="3:89" ht="13" customHeight="1" thickBot="1">
      <c r="C18" s="433" t="s">
        <v>467</v>
      </c>
      <c r="D18" s="434"/>
      <c r="E18" s="434"/>
      <c r="F18" s="434"/>
      <c r="G18" s="434"/>
      <c r="H18" s="434"/>
      <c r="I18" s="434"/>
      <c r="J18" s="434"/>
      <c r="K18" s="434"/>
      <c r="L18" s="434"/>
      <c r="M18" s="434"/>
      <c r="N18" s="434"/>
      <c r="O18" s="434"/>
      <c r="P18" s="882"/>
      <c r="Q18" s="883">
        <v>2350</v>
      </c>
      <c r="R18" s="884"/>
      <c r="S18" s="884"/>
      <c r="T18" s="884"/>
      <c r="U18" s="885"/>
      <c r="V18" s="634">
        <f>WORKDAY(AA18,-2,[1]HOLIDAYS!$B$3:$B$50)</f>
        <v>45274</v>
      </c>
      <c r="W18" s="635"/>
      <c r="X18" s="635"/>
      <c r="Y18" s="635"/>
      <c r="Z18" s="636"/>
      <c r="AA18" s="449">
        <f>$AA$10+(7*4)</f>
        <v>45277</v>
      </c>
      <c r="AB18" s="449"/>
      <c r="AC18" s="449"/>
      <c r="AD18" s="449"/>
      <c r="AE18" s="16" t="s">
        <v>438</v>
      </c>
      <c r="AF18" s="449">
        <f t="shared" si="0"/>
        <v>45277</v>
      </c>
      <c r="AG18" s="449"/>
      <c r="AH18" s="449">
        <v>45028</v>
      </c>
      <c r="AI18" s="623"/>
      <c r="AJ18" s="426">
        <f t="shared" ref="AJ18" si="8">AF18+2</f>
        <v>45279</v>
      </c>
      <c r="AK18" s="427"/>
      <c r="AL18" s="427"/>
      <c r="AM18" s="427"/>
      <c r="AN18" s="427"/>
      <c r="AO18" s="439"/>
      <c r="AP18" s="440">
        <v>10</v>
      </c>
      <c r="AQ18" s="441"/>
      <c r="AT18" s="441">
        <v>10</v>
      </c>
      <c r="AU18" s="441"/>
      <c r="AV18" s="889">
        <v>45306</v>
      </c>
      <c r="AW18" s="877"/>
      <c r="AX18" s="877"/>
      <c r="AY18" s="877"/>
      <c r="AZ18" s="877"/>
      <c r="BA18" s="877"/>
      <c r="BB18" s="876">
        <v>45320</v>
      </c>
      <c r="BC18" s="877"/>
      <c r="BD18" s="877"/>
      <c r="BE18" s="877"/>
      <c r="BF18" s="877"/>
      <c r="BG18" s="890"/>
      <c r="BH18" s="876">
        <v>45320</v>
      </c>
      <c r="BI18" s="877"/>
      <c r="BJ18" s="877"/>
      <c r="BK18" s="877"/>
      <c r="BL18" s="877"/>
      <c r="BM18" s="890"/>
      <c r="BN18" s="876">
        <v>45329</v>
      </c>
      <c r="BO18" s="877"/>
      <c r="BP18" s="877"/>
      <c r="BQ18" s="877"/>
      <c r="BR18" s="877"/>
      <c r="BS18" s="890"/>
      <c r="BT18" s="876">
        <v>45316</v>
      </c>
      <c r="BU18" s="877"/>
      <c r="BV18" s="877"/>
      <c r="BW18" s="877"/>
      <c r="BX18" s="877"/>
      <c r="BY18" s="890"/>
      <c r="BZ18" s="876">
        <v>45326</v>
      </c>
      <c r="CA18" s="877"/>
      <c r="CB18" s="877"/>
      <c r="CC18" s="877"/>
      <c r="CD18" s="877"/>
      <c r="CE18" s="890"/>
      <c r="CF18" s="876">
        <v>45315</v>
      </c>
      <c r="CG18" s="877"/>
      <c r="CH18" s="877"/>
      <c r="CI18" s="877"/>
      <c r="CJ18" s="877"/>
      <c r="CK18" s="878"/>
    </row>
    <row r="19" spans="3:89" ht="13" customHeight="1" thickTop="1">
      <c r="C19" s="353" t="s">
        <v>468</v>
      </c>
      <c r="D19" s="354"/>
      <c r="E19" s="354"/>
      <c r="F19" s="354"/>
      <c r="G19" s="354"/>
      <c r="H19" s="354"/>
      <c r="I19" s="354"/>
      <c r="J19" s="354"/>
      <c r="K19" s="354"/>
      <c r="L19" s="354"/>
      <c r="M19" s="354"/>
      <c r="N19" s="354"/>
      <c r="O19" s="798"/>
      <c r="P19" s="355"/>
      <c r="Q19" s="886">
        <v>1461</v>
      </c>
      <c r="R19" s="887"/>
      <c r="S19" s="887"/>
      <c r="T19" s="887"/>
      <c r="U19" s="888"/>
      <c r="V19" s="637">
        <f>WORKDAY(AA19,-2,[1]HOLIDAYS!$B$3:$B$50)</f>
        <v>45279</v>
      </c>
      <c r="W19" s="638"/>
      <c r="X19" s="638"/>
      <c r="Y19" s="638"/>
      <c r="Z19" s="639"/>
      <c r="AA19" s="327">
        <f>$AA$9+(7*5)</f>
        <v>45281</v>
      </c>
      <c r="AB19" s="327"/>
      <c r="AC19" s="327"/>
      <c r="AD19" s="327"/>
      <c r="AE19" s="18" t="s">
        <v>438</v>
      </c>
      <c r="AF19" s="327">
        <f t="shared" si="0"/>
        <v>45281</v>
      </c>
      <c r="AG19" s="327"/>
      <c r="AH19" s="327">
        <v>45028</v>
      </c>
      <c r="AI19" s="624"/>
      <c r="AJ19" s="308">
        <f t="shared" ref="AJ19" si="9">AF19+3</f>
        <v>45284</v>
      </c>
      <c r="AK19" s="309"/>
      <c r="AL19" s="309"/>
      <c r="AM19" s="309"/>
      <c r="AN19" s="309"/>
      <c r="AO19" s="331"/>
      <c r="AP19" s="153"/>
      <c r="AV19" s="879" t="s">
        <v>312</v>
      </c>
      <c r="AW19" s="880"/>
      <c r="AX19" s="880"/>
      <c r="AY19" s="880"/>
      <c r="AZ19" s="880"/>
      <c r="BA19" s="880"/>
      <c r="BB19" s="880"/>
      <c r="BC19" s="880"/>
      <c r="BD19" s="880"/>
      <c r="BE19" s="880"/>
      <c r="BF19" s="880"/>
      <c r="BG19" s="880"/>
      <c r="BH19" s="880"/>
      <c r="BI19" s="880"/>
      <c r="BJ19" s="880"/>
      <c r="BK19" s="880"/>
      <c r="BL19" s="880"/>
      <c r="BM19" s="880"/>
      <c r="BN19" s="880"/>
      <c r="BO19" s="880"/>
      <c r="BP19" s="880"/>
      <c r="BQ19" s="880"/>
      <c r="BR19" s="880"/>
      <c r="BS19" s="880"/>
      <c r="BT19" s="880"/>
      <c r="BU19" s="880"/>
      <c r="BV19" s="880"/>
      <c r="BW19" s="880"/>
      <c r="BX19" s="880"/>
      <c r="BY19" s="880"/>
      <c r="BZ19" s="880"/>
      <c r="CA19" s="880"/>
      <c r="CB19" s="880"/>
      <c r="CC19" s="880"/>
      <c r="CD19" s="880"/>
      <c r="CE19" s="880"/>
      <c r="CF19" s="880"/>
      <c r="CG19" s="880"/>
      <c r="CH19" s="880"/>
      <c r="CI19" s="880"/>
      <c r="CJ19" s="880"/>
      <c r="CK19" s="881"/>
    </row>
    <row r="20" spans="3:89" ht="13" customHeight="1">
      <c r="C20" s="433" t="s">
        <v>467</v>
      </c>
      <c r="D20" s="434"/>
      <c r="E20" s="434"/>
      <c r="F20" s="434"/>
      <c r="G20" s="434"/>
      <c r="H20" s="434"/>
      <c r="I20" s="434"/>
      <c r="J20" s="434"/>
      <c r="K20" s="434"/>
      <c r="L20" s="434"/>
      <c r="M20" s="434"/>
      <c r="N20" s="434"/>
      <c r="O20" s="434"/>
      <c r="P20" s="882"/>
      <c r="Q20" s="883">
        <v>2351</v>
      </c>
      <c r="R20" s="884"/>
      <c r="S20" s="884"/>
      <c r="T20" s="884"/>
      <c r="U20" s="885"/>
      <c r="V20" s="634">
        <f>WORKDAY(AA20,-2,[1]HOLIDAYS!$B$3:$B$50)</f>
        <v>45281</v>
      </c>
      <c r="W20" s="635"/>
      <c r="X20" s="635"/>
      <c r="Y20" s="635"/>
      <c r="Z20" s="636"/>
      <c r="AA20" s="449">
        <f>$AA$10+(7*5)</f>
        <v>45284</v>
      </c>
      <c r="AB20" s="449"/>
      <c r="AC20" s="449"/>
      <c r="AD20" s="449"/>
      <c r="AE20" s="16" t="s">
        <v>438</v>
      </c>
      <c r="AF20" s="449">
        <f t="shared" si="0"/>
        <v>45284</v>
      </c>
      <c r="AG20" s="449"/>
      <c r="AH20" s="449">
        <v>45028</v>
      </c>
      <c r="AI20" s="623"/>
      <c r="AJ20" s="426">
        <f t="shared" ref="AJ20" si="10">AF20+2</f>
        <v>45286</v>
      </c>
      <c r="AK20" s="427"/>
      <c r="AL20" s="427"/>
      <c r="AM20" s="427"/>
      <c r="AN20" s="427"/>
      <c r="AO20" s="439"/>
      <c r="AP20" s="153"/>
      <c r="AV20" s="440"/>
      <c r="AW20" s="441"/>
      <c r="AX20" s="441"/>
      <c r="AY20" s="441"/>
      <c r="AZ20" s="441"/>
      <c r="BA20" s="441"/>
      <c r="BB20" s="441"/>
      <c r="BC20" s="441"/>
      <c r="BD20" s="441"/>
      <c r="BE20" s="441"/>
      <c r="BF20" s="441"/>
      <c r="BG20" s="441"/>
      <c r="BH20" s="441"/>
      <c r="BI20" s="441"/>
      <c r="BJ20" s="441"/>
      <c r="BK20" s="441"/>
      <c r="BL20" s="441"/>
      <c r="BM20" s="441"/>
      <c r="BN20" s="441"/>
      <c r="BO20" s="441"/>
      <c r="BP20" s="441"/>
      <c r="BQ20" s="441"/>
      <c r="BR20" s="441"/>
      <c r="BS20" s="441"/>
      <c r="BT20" s="441"/>
      <c r="BU20" s="441"/>
      <c r="BV20" s="441"/>
      <c r="BW20" s="441"/>
      <c r="BX20" s="441"/>
      <c r="BY20" s="441"/>
      <c r="BZ20" s="441"/>
      <c r="CA20" s="441"/>
      <c r="CB20" s="441"/>
      <c r="CC20" s="441"/>
      <c r="CD20" s="441"/>
      <c r="CE20" s="441"/>
      <c r="CF20" s="441"/>
      <c r="CG20" s="441"/>
      <c r="CH20" s="441"/>
      <c r="CI20" s="441"/>
      <c r="CJ20" s="441"/>
      <c r="CK20" s="442"/>
    </row>
    <row r="21" spans="3:89" ht="13" customHeight="1">
      <c r="C21" s="353" t="s">
        <v>468</v>
      </c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798"/>
      <c r="P21" s="355"/>
      <c r="Q21" s="886">
        <v>1462</v>
      </c>
      <c r="R21" s="887"/>
      <c r="S21" s="887"/>
      <c r="T21" s="887"/>
      <c r="U21" s="888"/>
      <c r="V21" s="637">
        <f>WORKDAY(AA21,-2,[1]HOLIDAYS!$B$3:$B$50)</f>
        <v>45286</v>
      </c>
      <c r="W21" s="638"/>
      <c r="X21" s="638"/>
      <c r="Y21" s="638"/>
      <c r="Z21" s="639"/>
      <c r="AA21" s="327">
        <f>$AA$9+(7*6)</f>
        <v>45288</v>
      </c>
      <c r="AB21" s="327"/>
      <c r="AC21" s="327"/>
      <c r="AD21" s="327"/>
      <c r="AE21" s="18" t="s">
        <v>438</v>
      </c>
      <c r="AF21" s="327">
        <f t="shared" si="0"/>
        <v>45288</v>
      </c>
      <c r="AG21" s="327"/>
      <c r="AH21" s="327">
        <v>45028</v>
      </c>
      <c r="AI21" s="624"/>
      <c r="AJ21" s="308">
        <f t="shared" ref="AJ21" si="11">AF21+3</f>
        <v>45291</v>
      </c>
      <c r="AK21" s="309"/>
      <c r="AL21" s="309"/>
      <c r="AM21" s="309"/>
      <c r="AN21" s="309"/>
      <c r="AO21" s="331"/>
      <c r="AP21" s="153"/>
      <c r="AV21" s="440"/>
      <c r="AW21" s="441"/>
      <c r="AX21" s="441"/>
      <c r="AY21" s="441"/>
      <c r="AZ21" s="441"/>
      <c r="BA21" s="441"/>
      <c r="BB21" s="441"/>
      <c r="BC21" s="441"/>
      <c r="BD21" s="441"/>
      <c r="BE21" s="441"/>
      <c r="BF21" s="441"/>
      <c r="BG21" s="441"/>
      <c r="BH21" s="441"/>
      <c r="BI21" s="441"/>
      <c r="BJ21" s="441"/>
      <c r="BK21" s="441"/>
      <c r="BL21" s="441"/>
      <c r="BM21" s="441"/>
      <c r="BN21" s="441"/>
      <c r="BO21" s="441"/>
      <c r="BP21" s="441"/>
      <c r="BQ21" s="441"/>
      <c r="BR21" s="441"/>
      <c r="BS21" s="441"/>
      <c r="BT21" s="441"/>
      <c r="BU21" s="441"/>
      <c r="BV21" s="441"/>
      <c r="BW21" s="441"/>
      <c r="BX21" s="441"/>
      <c r="BY21" s="441"/>
      <c r="BZ21" s="441"/>
      <c r="CA21" s="441"/>
      <c r="CB21" s="441"/>
      <c r="CC21" s="441"/>
      <c r="CD21" s="441"/>
      <c r="CE21" s="441"/>
      <c r="CF21" s="441"/>
      <c r="CG21" s="441"/>
      <c r="CH21" s="441"/>
      <c r="CI21" s="441"/>
      <c r="CJ21" s="441"/>
      <c r="CK21" s="442"/>
    </row>
    <row r="22" spans="3:89" ht="13" customHeight="1" thickBot="1">
      <c r="C22" s="865" t="s">
        <v>723</v>
      </c>
      <c r="D22" s="866"/>
      <c r="E22" s="866"/>
      <c r="F22" s="866"/>
      <c r="G22" s="866"/>
      <c r="H22" s="866"/>
      <c r="I22" s="866"/>
      <c r="J22" s="866"/>
      <c r="K22" s="866"/>
      <c r="L22" s="866"/>
      <c r="M22" s="866"/>
      <c r="N22" s="866"/>
      <c r="O22" s="866"/>
      <c r="P22" s="867"/>
      <c r="Q22" s="868"/>
      <c r="R22" s="869"/>
      <c r="S22" s="869"/>
      <c r="T22" s="869"/>
      <c r="U22" s="870"/>
      <c r="V22" s="871">
        <f>WORKDAY(AA22,-2,[1]HOLIDAYS!$B$3:$B$50)</f>
        <v>45287</v>
      </c>
      <c r="W22" s="872"/>
      <c r="X22" s="872"/>
      <c r="Y22" s="872"/>
      <c r="Z22" s="873"/>
      <c r="AA22" s="874">
        <f>$AA$10+(7*6)</f>
        <v>45291</v>
      </c>
      <c r="AB22" s="874"/>
      <c r="AC22" s="874"/>
      <c r="AD22" s="874"/>
      <c r="AE22" s="280" t="s">
        <v>438</v>
      </c>
      <c r="AF22" s="874">
        <f t="shared" si="0"/>
        <v>45291</v>
      </c>
      <c r="AG22" s="874"/>
      <c r="AH22" s="874">
        <v>45028</v>
      </c>
      <c r="AI22" s="875"/>
      <c r="AJ22" s="876">
        <f t="shared" ref="AJ22" si="12">AF22+2</f>
        <v>45293</v>
      </c>
      <c r="AK22" s="877"/>
      <c r="AL22" s="877"/>
      <c r="AM22" s="877"/>
      <c r="AN22" s="877"/>
      <c r="AO22" s="878"/>
      <c r="AV22" s="440"/>
      <c r="AW22" s="441"/>
      <c r="AX22" s="441"/>
      <c r="AY22" s="441"/>
      <c r="AZ22" s="441"/>
      <c r="BA22" s="441"/>
      <c r="BB22" s="441"/>
      <c r="BC22" s="441"/>
      <c r="BD22" s="441"/>
      <c r="BE22" s="441"/>
      <c r="BF22" s="441"/>
      <c r="BG22" s="441"/>
      <c r="BH22" s="441"/>
      <c r="BI22" s="441"/>
      <c r="BJ22" s="441"/>
      <c r="BK22" s="441"/>
      <c r="BL22" s="441"/>
      <c r="BM22" s="441"/>
      <c r="BN22" s="441"/>
      <c r="BO22" s="441"/>
      <c r="BP22" s="441"/>
      <c r="BQ22" s="441"/>
      <c r="BR22" s="441"/>
      <c r="BS22" s="441"/>
      <c r="BT22" s="441"/>
      <c r="BU22" s="441"/>
      <c r="BV22" s="441"/>
      <c r="BW22" s="441"/>
      <c r="BX22" s="441"/>
      <c r="BY22" s="441"/>
      <c r="BZ22" s="441"/>
      <c r="CA22" s="441"/>
      <c r="CB22" s="441"/>
      <c r="CC22" s="441"/>
      <c r="CD22" s="441"/>
      <c r="CE22" s="441"/>
      <c r="CF22" s="441"/>
      <c r="CG22" s="441"/>
      <c r="CH22" s="441"/>
      <c r="CI22" s="441"/>
      <c r="CJ22" s="441"/>
      <c r="CK22" s="442"/>
    </row>
    <row r="23" spans="3:89" ht="13" customHeight="1">
      <c r="C23" s="489" t="s">
        <v>615</v>
      </c>
      <c r="D23" s="490"/>
      <c r="E23" s="490"/>
      <c r="F23" s="490"/>
      <c r="G23" s="490"/>
      <c r="H23" s="490"/>
      <c r="I23" s="490"/>
      <c r="J23" s="490"/>
      <c r="K23" s="490"/>
      <c r="L23" s="490"/>
      <c r="M23" s="490"/>
      <c r="N23" s="490"/>
      <c r="O23" s="490"/>
      <c r="P23" s="490"/>
      <c r="Q23" s="490"/>
      <c r="R23" s="490"/>
      <c r="S23" s="490"/>
      <c r="T23" s="490"/>
      <c r="U23" s="490"/>
      <c r="V23" s="490"/>
      <c r="W23" s="490"/>
      <c r="X23" s="490"/>
      <c r="Y23" s="490"/>
      <c r="Z23" s="490"/>
      <c r="AA23" s="490"/>
      <c r="AB23" s="490"/>
      <c r="AC23" s="490"/>
      <c r="AD23" s="490"/>
      <c r="AE23" s="490"/>
      <c r="AF23" s="490"/>
      <c r="AG23" s="490"/>
      <c r="AH23" s="490"/>
      <c r="AI23" s="490"/>
      <c r="AJ23" s="490"/>
      <c r="AK23" s="490"/>
      <c r="AL23" s="490"/>
      <c r="AM23" s="490"/>
      <c r="AN23" s="490"/>
      <c r="AO23" s="491"/>
      <c r="AV23" s="440"/>
      <c r="AW23" s="441"/>
      <c r="AX23" s="441"/>
      <c r="AY23" s="441"/>
      <c r="AZ23" s="441"/>
      <c r="BA23" s="441"/>
      <c r="BB23" s="441"/>
      <c r="BC23" s="441"/>
      <c r="BD23" s="441"/>
      <c r="BE23" s="441"/>
      <c r="BF23" s="441"/>
      <c r="BG23" s="441"/>
      <c r="BH23" s="441"/>
      <c r="BI23" s="441"/>
      <c r="BJ23" s="441"/>
      <c r="BK23" s="441"/>
      <c r="BL23" s="441"/>
      <c r="BM23" s="441"/>
      <c r="BN23" s="441"/>
      <c r="BO23" s="441"/>
      <c r="BP23" s="441"/>
      <c r="BQ23" s="441"/>
      <c r="BR23" s="441"/>
      <c r="BS23" s="441"/>
      <c r="BT23" s="441"/>
      <c r="BU23" s="441"/>
      <c r="BV23" s="441"/>
      <c r="BW23" s="441"/>
      <c r="BX23" s="441"/>
      <c r="BY23" s="441"/>
      <c r="BZ23" s="441"/>
      <c r="CA23" s="441"/>
      <c r="CB23" s="441"/>
      <c r="CC23" s="441"/>
      <c r="CD23" s="441"/>
      <c r="CE23" s="441"/>
      <c r="CF23" s="441"/>
      <c r="CG23" s="441"/>
      <c r="CH23" s="441"/>
      <c r="CI23" s="441"/>
      <c r="CJ23" s="441"/>
      <c r="CK23" s="442"/>
    </row>
    <row r="24" spans="3:89" ht="13" customHeight="1" thickBot="1">
      <c r="C24" s="492"/>
      <c r="D24" s="493"/>
      <c r="E24" s="493"/>
      <c r="F24" s="493"/>
      <c r="G24" s="493"/>
      <c r="H24" s="493"/>
      <c r="I24" s="493"/>
      <c r="J24" s="493"/>
      <c r="K24" s="493"/>
      <c r="L24" s="493"/>
      <c r="M24" s="493"/>
      <c r="N24" s="493"/>
      <c r="O24" s="493"/>
      <c r="P24" s="493"/>
      <c r="Q24" s="493"/>
      <c r="R24" s="493"/>
      <c r="S24" s="493"/>
      <c r="T24" s="493"/>
      <c r="U24" s="493"/>
      <c r="V24" s="493"/>
      <c r="W24" s="493"/>
      <c r="X24" s="493"/>
      <c r="Y24" s="493"/>
      <c r="Z24" s="493"/>
      <c r="AA24" s="493"/>
      <c r="AB24" s="493"/>
      <c r="AC24" s="493"/>
      <c r="AD24" s="493"/>
      <c r="AE24" s="493"/>
      <c r="AF24" s="493"/>
      <c r="AG24" s="493"/>
      <c r="AH24" s="493"/>
      <c r="AI24" s="493"/>
      <c r="AJ24" s="493"/>
      <c r="AK24" s="493"/>
      <c r="AL24" s="493"/>
      <c r="AM24" s="493"/>
      <c r="AN24" s="493"/>
      <c r="AO24" s="494"/>
      <c r="AV24" s="443"/>
      <c r="AW24" s="444"/>
      <c r="AX24" s="444"/>
      <c r="AY24" s="444"/>
      <c r="AZ24" s="444"/>
      <c r="BA24" s="444"/>
      <c r="BB24" s="444"/>
      <c r="BC24" s="444"/>
      <c r="BD24" s="444"/>
      <c r="BE24" s="444"/>
      <c r="BF24" s="444"/>
      <c r="BG24" s="444"/>
      <c r="BH24" s="444"/>
      <c r="BI24" s="444"/>
      <c r="BJ24" s="444"/>
      <c r="BK24" s="444"/>
      <c r="BL24" s="444"/>
      <c r="BM24" s="444"/>
      <c r="BN24" s="444"/>
      <c r="BO24" s="444"/>
      <c r="BP24" s="444"/>
      <c r="BQ24" s="444"/>
      <c r="BR24" s="444"/>
      <c r="BS24" s="444"/>
      <c r="BT24" s="444"/>
      <c r="BU24" s="444"/>
      <c r="BV24" s="444"/>
      <c r="BW24" s="444"/>
      <c r="BX24" s="444"/>
      <c r="BY24" s="444"/>
      <c r="BZ24" s="444"/>
      <c r="CA24" s="444"/>
      <c r="CB24" s="444"/>
      <c r="CC24" s="444"/>
      <c r="CD24" s="444"/>
      <c r="CE24" s="444"/>
      <c r="CF24" s="444"/>
      <c r="CG24" s="444"/>
      <c r="CH24" s="444"/>
      <c r="CI24" s="444"/>
      <c r="CJ24" s="444"/>
      <c r="CK24" s="445"/>
    </row>
    <row r="25" spans="3:89" ht="13" customHeight="1" thickTop="1">
      <c r="AM25" s="139"/>
      <c r="AO25" s="139" t="s">
        <v>546</v>
      </c>
    </row>
    <row r="26" spans="3:89" ht="13" customHeight="1">
      <c r="AM26" s="138"/>
      <c r="AO26" s="138"/>
    </row>
    <row r="27" spans="3:89" ht="13" customHeight="1">
      <c r="AM27" s="138"/>
      <c r="AO27" s="138"/>
    </row>
    <row r="28" spans="3:89" ht="13" customHeight="1">
      <c r="C28" s="3" t="s">
        <v>60</v>
      </c>
      <c r="D28" s="168" t="s">
        <v>355</v>
      </c>
    </row>
    <row r="29" spans="3:89" ht="13" customHeight="1">
      <c r="C29" s="3" t="s">
        <v>69</v>
      </c>
      <c r="Z29" s="3" t="s">
        <v>95</v>
      </c>
      <c r="AH29" s="2"/>
      <c r="AI29" s="2"/>
      <c r="AQ29" s="8"/>
      <c r="AV29" s="3" t="s">
        <v>65</v>
      </c>
      <c r="BS29" s="3" t="s">
        <v>107</v>
      </c>
      <c r="CA29" s="2"/>
      <c r="CB29" s="2"/>
      <c r="CJ29" s="8"/>
    </row>
    <row r="30" spans="3:89" ht="13" customHeight="1">
      <c r="C30" s="3" t="s">
        <v>61</v>
      </c>
      <c r="Z30" s="3" t="s">
        <v>96</v>
      </c>
      <c r="AH30" s="2"/>
      <c r="AI30" s="2"/>
      <c r="AQ30" s="8"/>
      <c r="AV30" s="3" t="s">
        <v>70</v>
      </c>
      <c r="BS30" s="3" t="s">
        <v>97</v>
      </c>
      <c r="BT30" s="35"/>
      <c r="CJ30" s="8"/>
    </row>
    <row r="31" spans="3:89" ht="13" customHeight="1">
      <c r="C31" s="3" t="s">
        <v>75</v>
      </c>
      <c r="Z31" s="3" t="s">
        <v>98</v>
      </c>
      <c r="AA31" s="35"/>
      <c r="AQ31" s="8"/>
      <c r="AV31" s="3" t="s">
        <v>74</v>
      </c>
      <c r="BS31" s="3" t="s">
        <v>101</v>
      </c>
      <c r="CA31" s="2"/>
      <c r="CB31" s="2"/>
      <c r="CJ31" s="8"/>
    </row>
    <row r="32" spans="3:89" ht="13" customHeight="1">
      <c r="C32" s="3" t="s">
        <v>66</v>
      </c>
      <c r="Z32" s="3" t="s">
        <v>99</v>
      </c>
      <c r="AA32" s="35"/>
      <c r="AQ32" s="8"/>
      <c r="AV32" s="3" t="s">
        <v>64</v>
      </c>
      <c r="BS32" s="3" t="s">
        <v>106</v>
      </c>
      <c r="CA32" s="2"/>
      <c r="CB32" s="2"/>
      <c r="CJ32" s="8"/>
    </row>
    <row r="33" spans="3:92" ht="13" customHeight="1">
      <c r="C33" s="3" t="s">
        <v>68</v>
      </c>
      <c r="Z33" s="3" t="s">
        <v>100</v>
      </c>
      <c r="AQ33" s="8"/>
      <c r="AV33" s="3" t="s">
        <v>71</v>
      </c>
      <c r="BS33" s="3" t="s">
        <v>108</v>
      </c>
      <c r="BT33" s="35"/>
      <c r="CJ33" s="8"/>
    </row>
    <row r="34" spans="3:92" ht="13" customHeight="1">
      <c r="C34" s="3" t="s">
        <v>67</v>
      </c>
      <c r="Z34" s="3" t="s">
        <v>102</v>
      </c>
      <c r="AQ34" s="8"/>
      <c r="AV34" s="3" t="s">
        <v>73</v>
      </c>
      <c r="BS34" s="3" t="s">
        <v>109</v>
      </c>
      <c r="BT34" s="35"/>
      <c r="CJ34" s="8"/>
    </row>
    <row r="35" spans="3:92" ht="13" customHeight="1">
      <c r="C35" s="3" t="s">
        <v>63</v>
      </c>
      <c r="Z35" s="3" t="s">
        <v>103</v>
      </c>
      <c r="AQ35" s="8"/>
      <c r="AV35" s="9" t="s">
        <v>334</v>
      </c>
    </row>
    <row r="36" spans="3:92" ht="13" customHeight="1">
      <c r="C36" s="3" t="s">
        <v>62</v>
      </c>
      <c r="Z36" s="3" t="s">
        <v>104</v>
      </c>
      <c r="AQ36" s="8"/>
    </row>
    <row r="37" spans="3:92" ht="13" customHeight="1">
      <c r="C37" s="3" t="s">
        <v>72</v>
      </c>
      <c r="Z37" s="3" t="s">
        <v>105</v>
      </c>
      <c r="AH37" s="2"/>
      <c r="AI37" s="2"/>
      <c r="AQ37" s="8"/>
    </row>
    <row r="41" spans="3:92" ht="13" customHeight="1">
      <c r="C41" s="9" t="s">
        <v>263</v>
      </c>
      <c r="BD41" s="35"/>
    </row>
    <row r="42" spans="3:92" ht="13" customHeight="1">
      <c r="C42" s="69" t="s">
        <v>284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20"/>
      <c r="BR42" s="287" t="s">
        <v>557</v>
      </c>
      <c r="BS42" s="333"/>
      <c r="BT42" s="333"/>
      <c r="BU42" s="333"/>
      <c r="BV42" s="333"/>
      <c r="BW42" s="333"/>
      <c r="BX42" s="333"/>
      <c r="BY42" s="333"/>
      <c r="BZ42" s="333"/>
      <c r="CA42" s="333"/>
      <c r="CB42" s="333"/>
      <c r="CC42" s="333"/>
      <c r="CD42" s="333"/>
      <c r="CE42" s="333"/>
      <c r="CF42" s="333"/>
      <c r="CG42" s="333"/>
      <c r="CH42" s="333"/>
      <c r="CI42" s="333"/>
      <c r="CJ42" s="333"/>
      <c r="CK42" s="333"/>
      <c r="CL42" s="333"/>
      <c r="CM42" s="333"/>
      <c r="CN42" s="334"/>
    </row>
    <row r="43" spans="3:92" ht="13" customHeight="1">
      <c r="C43" s="169" t="s">
        <v>264</v>
      </c>
      <c r="U43" s="21"/>
      <c r="BR43" s="335"/>
      <c r="BS43" s="336"/>
      <c r="BT43" s="336"/>
      <c r="BU43" s="336"/>
      <c r="BV43" s="336"/>
      <c r="BW43" s="336"/>
      <c r="BX43" s="336"/>
      <c r="BY43" s="336"/>
      <c r="BZ43" s="336"/>
      <c r="CA43" s="336"/>
      <c r="CB43" s="336"/>
      <c r="CC43" s="336"/>
      <c r="CD43" s="336"/>
      <c r="CE43" s="336"/>
      <c r="CF43" s="336"/>
      <c r="CG43" s="336"/>
      <c r="CH43" s="336"/>
      <c r="CI43" s="336"/>
      <c r="CJ43" s="336"/>
      <c r="CK43" s="336"/>
      <c r="CL43" s="336"/>
      <c r="CM43" s="336"/>
      <c r="CN43" s="337"/>
    </row>
    <row r="44" spans="3:92" ht="13" customHeight="1">
      <c r="C44" s="5" t="s">
        <v>276</v>
      </c>
      <c r="S44" s="1"/>
      <c r="U44" s="21"/>
      <c r="BR44" s="335"/>
      <c r="BS44" s="336"/>
      <c r="BT44" s="336"/>
      <c r="BU44" s="336"/>
      <c r="BV44" s="336"/>
      <c r="BW44" s="336"/>
      <c r="BX44" s="336"/>
      <c r="BY44" s="336"/>
      <c r="BZ44" s="336"/>
      <c r="CA44" s="336"/>
      <c r="CB44" s="336"/>
      <c r="CC44" s="336"/>
      <c r="CD44" s="336"/>
      <c r="CE44" s="336"/>
      <c r="CF44" s="336"/>
      <c r="CG44" s="336"/>
      <c r="CH44" s="336"/>
      <c r="CI44" s="336"/>
      <c r="CJ44" s="336"/>
      <c r="CK44" s="336"/>
      <c r="CL44" s="336"/>
      <c r="CM44" s="336"/>
      <c r="CN44" s="337"/>
    </row>
    <row r="45" spans="3:92" ht="13" customHeight="1">
      <c r="C45" s="6" t="s">
        <v>409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22"/>
      <c r="BR45" s="338"/>
      <c r="BS45" s="339"/>
      <c r="BT45" s="339"/>
      <c r="BU45" s="339"/>
      <c r="BV45" s="339"/>
      <c r="BW45" s="339"/>
      <c r="BX45" s="339"/>
      <c r="BY45" s="339"/>
      <c r="BZ45" s="339"/>
      <c r="CA45" s="339"/>
      <c r="CB45" s="339"/>
      <c r="CC45" s="339"/>
      <c r="CD45" s="339"/>
      <c r="CE45" s="339"/>
      <c r="CF45" s="339"/>
      <c r="CG45" s="339"/>
      <c r="CH45" s="339"/>
      <c r="CI45" s="339"/>
      <c r="CJ45" s="339"/>
      <c r="CK45" s="339"/>
      <c r="CL45" s="339"/>
      <c r="CM45" s="339"/>
      <c r="CN45" s="340"/>
    </row>
    <row r="48" spans="3:92" ht="13" customHeight="1">
      <c r="Y48" s="35"/>
      <c r="BD48" s="35"/>
    </row>
    <row r="49" spans="25:56" ht="13" customHeight="1">
      <c r="Y49" s="35"/>
      <c r="BD49" s="35"/>
    </row>
    <row r="52" spans="25:56" ht="13" customHeight="1">
      <c r="BD52" s="35"/>
    </row>
    <row r="54" spans="25:56" ht="13" customHeight="1">
      <c r="AT54" s="8"/>
    </row>
    <row r="55" spans="25:56" ht="13" customHeight="1">
      <c r="AT55" s="8"/>
    </row>
  </sheetData>
  <mergeCells count="196">
    <mergeCell ref="C3:AU3"/>
    <mergeCell ref="AV3:CN3"/>
    <mergeCell ref="CH4:CN4"/>
    <mergeCell ref="AV5:BM6"/>
    <mergeCell ref="AV7:BA8"/>
    <mergeCell ref="BB7:BG8"/>
    <mergeCell ref="BH7:BM8"/>
    <mergeCell ref="BN7:BS8"/>
    <mergeCell ref="BT7:BY8"/>
    <mergeCell ref="BZ7:CE8"/>
    <mergeCell ref="CF7:CK8"/>
    <mergeCell ref="C7:P8"/>
    <mergeCell ref="Q7:U8"/>
    <mergeCell ref="V7:AI7"/>
    <mergeCell ref="AJ7:AO8"/>
    <mergeCell ref="C5:AO6"/>
    <mergeCell ref="V8:Z8"/>
    <mergeCell ref="AA8:AD8"/>
    <mergeCell ref="AF8:AI8"/>
    <mergeCell ref="AA9:AD9"/>
    <mergeCell ref="AA11:AD11"/>
    <mergeCell ref="V12:Z12"/>
    <mergeCell ref="V13:Z13"/>
    <mergeCell ref="C14:P14"/>
    <mergeCell ref="AA10:AD10"/>
    <mergeCell ref="AA19:AD19"/>
    <mergeCell ref="V14:Z14"/>
    <mergeCell ref="AF18:AI18"/>
    <mergeCell ref="C9:P9"/>
    <mergeCell ref="C10:P10"/>
    <mergeCell ref="Q9:U9"/>
    <mergeCell ref="Q10:U10"/>
    <mergeCell ref="Q11:U11"/>
    <mergeCell ref="Q12:U12"/>
    <mergeCell ref="Q13:U13"/>
    <mergeCell ref="Q14:U14"/>
    <mergeCell ref="C11:P11"/>
    <mergeCell ref="C12:P12"/>
    <mergeCell ref="V9:Z9"/>
    <mergeCell ref="V10:Z10"/>
    <mergeCell ref="V11:Z11"/>
    <mergeCell ref="C13:P13"/>
    <mergeCell ref="AF12:AI12"/>
    <mergeCell ref="AF13:AI13"/>
    <mergeCell ref="AF14:AI14"/>
    <mergeCell ref="AF15:AI15"/>
    <mergeCell ref="AF10:AI10"/>
    <mergeCell ref="AP18:AQ18"/>
    <mergeCell ref="AP12:AQ12"/>
    <mergeCell ref="AP13:AQ13"/>
    <mergeCell ref="AP14:AQ14"/>
    <mergeCell ref="AF16:AI16"/>
    <mergeCell ref="AF17:AI17"/>
    <mergeCell ref="AF11:AI11"/>
    <mergeCell ref="AJ15:AO15"/>
    <mergeCell ref="AJ16:AO16"/>
    <mergeCell ref="AJ17:AO17"/>
    <mergeCell ref="AJ18:AO18"/>
    <mergeCell ref="AJ10:AO10"/>
    <mergeCell ref="AJ11:AO11"/>
    <mergeCell ref="AJ13:AO13"/>
    <mergeCell ref="C15:P15"/>
    <mergeCell ref="C16:P16"/>
    <mergeCell ref="C17:P17"/>
    <mergeCell ref="Q15:U15"/>
    <mergeCell ref="Q16:U16"/>
    <mergeCell ref="V15:Z15"/>
    <mergeCell ref="V16:Z16"/>
    <mergeCell ref="AA12:AD12"/>
    <mergeCell ref="Q17:U17"/>
    <mergeCell ref="V17:Z17"/>
    <mergeCell ref="AA15:AD15"/>
    <mergeCell ref="AA16:AD16"/>
    <mergeCell ref="AA17:AD17"/>
    <mergeCell ref="AA13:AD13"/>
    <mergeCell ref="AA14:AD14"/>
    <mergeCell ref="AJ9:AO9"/>
    <mergeCell ref="AV9:BA9"/>
    <mergeCell ref="AV10:BA10"/>
    <mergeCell ref="AV11:BA11"/>
    <mergeCell ref="AV12:BA12"/>
    <mergeCell ref="AV13:BA13"/>
    <mergeCell ref="BT15:BY15"/>
    <mergeCell ref="BN12:BS12"/>
    <mergeCell ref="BN13:BS13"/>
    <mergeCell ref="BT14:BY14"/>
    <mergeCell ref="BB9:BG9"/>
    <mergeCell ref="BB10:BG10"/>
    <mergeCell ref="BB11:BG11"/>
    <mergeCell ref="BB12:BG12"/>
    <mergeCell ref="BB13:BG13"/>
    <mergeCell ref="BH9:BM9"/>
    <mergeCell ref="BH10:BM10"/>
    <mergeCell ref="BH11:BM11"/>
    <mergeCell ref="BH12:BM12"/>
    <mergeCell ref="BH13:BM13"/>
    <mergeCell ref="BT9:BY9"/>
    <mergeCell ref="BT10:BY10"/>
    <mergeCell ref="BT11:BY11"/>
    <mergeCell ref="BT12:BY12"/>
    <mergeCell ref="BT16:BY16"/>
    <mergeCell ref="BT17:BY17"/>
    <mergeCell ref="AV17:BA17"/>
    <mergeCell ref="AP17:AQ17"/>
    <mergeCell ref="AF9:AI9"/>
    <mergeCell ref="AT11:AU11"/>
    <mergeCell ref="BT18:BY18"/>
    <mergeCell ref="BZ14:CE14"/>
    <mergeCell ref="BZ15:CE15"/>
    <mergeCell ref="BZ16:CE16"/>
    <mergeCell ref="BZ17:CE17"/>
    <mergeCell ref="BZ18:CE18"/>
    <mergeCell ref="AJ14:AO14"/>
    <mergeCell ref="AP15:AQ15"/>
    <mergeCell ref="AP16:AQ16"/>
    <mergeCell ref="AP9:AQ9"/>
    <mergeCell ref="AP10:AQ10"/>
    <mergeCell ref="AP11:AQ11"/>
    <mergeCell ref="AT9:AU9"/>
    <mergeCell ref="AT10:AU10"/>
    <mergeCell ref="AT12:AU12"/>
    <mergeCell ref="AT13:AU13"/>
    <mergeCell ref="AJ12:AO12"/>
    <mergeCell ref="AT15:AU15"/>
    <mergeCell ref="AT16:AU16"/>
    <mergeCell ref="BB15:BG15"/>
    <mergeCell ref="BB16:BG16"/>
    <mergeCell ref="BB17:BG17"/>
    <mergeCell ref="BB18:BG18"/>
    <mergeCell ref="BH18:BM18"/>
    <mergeCell ref="BN14:BS14"/>
    <mergeCell ref="BN15:BS15"/>
    <mergeCell ref="BN16:BS16"/>
    <mergeCell ref="BN17:BS17"/>
    <mergeCell ref="BN18:BS18"/>
    <mergeCell ref="AT17:AU17"/>
    <mergeCell ref="AT18:AU18"/>
    <mergeCell ref="BH15:BM15"/>
    <mergeCell ref="BH16:BM16"/>
    <mergeCell ref="BH17:BM17"/>
    <mergeCell ref="BB14:BG14"/>
    <mergeCell ref="AT14:AU14"/>
    <mergeCell ref="AV14:BA14"/>
    <mergeCell ref="AV15:BA15"/>
    <mergeCell ref="AV16:BA16"/>
    <mergeCell ref="BH14:BM14"/>
    <mergeCell ref="BT13:BY13"/>
    <mergeCell ref="BN11:BS11"/>
    <mergeCell ref="BZ9:CE9"/>
    <mergeCell ref="BZ10:CE10"/>
    <mergeCell ref="BZ11:CE11"/>
    <mergeCell ref="BZ12:CE12"/>
    <mergeCell ref="BZ13:CE13"/>
    <mergeCell ref="BN9:BS9"/>
    <mergeCell ref="BN10:BS10"/>
    <mergeCell ref="CF14:CK14"/>
    <mergeCell ref="CF15:CK15"/>
    <mergeCell ref="CF16:CK16"/>
    <mergeCell ref="CF17:CK17"/>
    <mergeCell ref="CF9:CK9"/>
    <mergeCell ref="CF10:CK10"/>
    <mergeCell ref="CF11:CK11"/>
    <mergeCell ref="CF12:CK12"/>
    <mergeCell ref="CF13:CK13"/>
    <mergeCell ref="AV18:BA18"/>
    <mergeCell ref="CF18:CK18"/>
    <mergeCell ref="C20:P20"/>
    <mergeCell ref="Q20:U20"/>
    <mergeCell ref="V20:Z20"/>
    <mergeCell ref="AA20:AD20"/>
    <mergeCell ref="AF20:AI20"/>
    <mergeCell ref="AJ20:AO20"/>
    <mergeCell ref="C21:P21"/>
    <mergeCell ref="Q21:U21"/>
    <mergeCell ref="V21:Z21"/>
    <mergeCell ref="AA21:AD21"/>
    <mergeCell ref="C18:P18"/>
    <mergeCell ref="C19:P19"/>
    <mergeCell ref="AJ19:AO19"/>
    <mergeCell ref="Q18:U18"/>
    <mergeCell ref="C23:AO24"/>
    <mergeCell ref="Q19:U19"/>
    <mergeCell ref="V18:Z18"/>
    <mergeCell ref="V19:Z19"/>
    <mergeCell ref="AF19:AI19"/>
    <mergeCell ref="AA18:AD18"/>
    <mergeCell ref="AF21:AI21"/>
    <mergeCell ref="AJ21:AO21"/>
    <mergeCell ref="C22:P22"/>
    <mergeCell ref="Q22:U22"/>
    <mergeCell ref="V22:Z22"/>
    <mergeCell ref="AA22:AD22"/>
    <mergeCell ref="AF22:AI22"/>
    <mergeCell ref="AJ22:AO22"/>
    <mergeCell ref="BR42:CN45"/>
    <mergeCell ref="AV19:CK24"/>
  </mergeCells>
  <phoneticPr fontId="21"/>
  <dataValidations count="1">
    <dataValidation type="list" allowBlank="1" showInputMessage="1" showErrorMessage="1" sqref="C10:P20" xr:uid="{A21FA768-FA66-4484-965A-540E66FB0BB2}">
      <formula1>#REF!</formula1>
    </dataValidation>
  </dataValidations>
  <printOptions horizontalCentered="1"/>
  <pageMargins left="7.874015748031496E-2" right="0.11811023622047245" top="0.27559055118110237" bottom="0.27559055118110237" header="0.31496062992125984" footer="0.11811023622047245"/>
  <pageSetup paperSize="9" orientation="landscape" r:id="rId1"/>
  <headerFooter>
    <oddFooter>&amp;L&amp;"Meiryo UI,太字"&amp;9   [ ACL ]&amp;"Meiryo UI,標準" 船社コード: &amp;"Meiryo UI,太字"NSG1&amp;"Meiryo UI,標準"  通知先コード: &amp;"Meiryo UI,太字"5ANSG&amp;R&amp;"Meiryo UI,太字"&amp;9[ 中南米 ]  9 / 13   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/>
  <dimension ref="A2:EK45"/>
  <sheetViews>
    <sheetView view="pageBreakPreview" zoomScaleNormal="100" zoomScaleSheetLayoutView="100" workbookViewId="0">
      <selection activeCell="DK15" sqref="DK15"/>
    </sheetView>
  </sheetViews>
  <sheetFormatPr defaultColWidth="1.6328125" defaultRowHeight="13" customHeight="1"/>
  <cols>
    <col min="1" max="1" width="1.6328125" style="3"/>
    <col min="2" max="2" width="0.453125" style="3" customWidth="1"/>
    <col min="3" max="24" width="1.6328125" style="3"/>
    <col min="25" max="25" width="1.6328125" style="3" customWidth="1"/>
    <col min="26" max="64" width="1.6328125" style="3"/>
    <col min="65" max="65" width="1.6328125" style="3" customWidth="1"/>
    <col min="66" max="16384" width="1.6328125" style="3"/>
  </cols>
  <sheetData>
    <row r="2" spans="1:141" ht="2.15" customHeight="1" thickBot="1"/>
    <row r="3" spans="1:141" ht="30" customHeight="1" thickTop="1" thickBot="1">
      <c r="A3" s="23"/>
      <c r="B3" s="45"/>
      <c r="C3" s="585" t="s">
        <v>232</v>
      </c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85"/>
      <c r="AG3" s="585"/>
      <c r="AH3" s="585"/>
      <c r="AI3" s="585"/>
      <c r="AJ3" s="585"/>
      <c r="AK3" s="585"/>
      <c r="AL3" s="585"/>
      <c r="AM3" s="585"/>
      <c r="AN3" s="585"/>
      <c r="AO3" s="585"/>
      <c r="AP3" s="585"/>
      <c r="AQ3" s="585"/>
      <c r="AR3" s="585"/>
      <c r="AS3" s="585"/>
      <c r="AT3" s="585"/>
      <c r="AU3" s="585"/>
      <c r="AV3" s="298" t="s">
        <v>555</v>
      </c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  <c r="BL3" s="299"/>
      <c r="BM3" s="299"/>
      <c r="BN3" s="299"/>
      <c r="BO3" s="299"/>
      <c r="BP3" s="299"/>
      <c r="BQ3" s="299"/>
      <c r="BR3" s="299"/>
      <c r="BS3" s="299"/>
      <c r="BT3" s="299"/>
      <c r="BU3" s="299"/>
      <c r="BV3" s="299"/>
      <c r="BW3" s="299"/>
      <c r="BX3" s="299"/>
      <c r="BY3" s="299"/>
      <c r="BZ3" s="299"/>
      <c r="CA3" s="299"/>
      <c r="CB3" s="299"/>
      <c r="CC3" s="299"/>
      <c r="CD3" s="299"/>
      <c r="CE3" s="299"/>
      <c r="CF3" s="299"/>
      <c r="CG3" s="299"/>
      <c r="CH3" s="299"/>
      <c r="CI3" s="299"/>
      <c r="CJ3" s="299"/>
      <c r="CK3" s="299"/>
      <c r="CL3" s="299"/>
      <c r="CM3" s="299"/>
      <c r="CN3" s="299"/>
      <c r="CO3" s="44"/>
      <c r="CP3" s="44"/>
      <c r="CQ3" s="24"/>
      <c r="CR3" s="24"/>
      <c r="CS3" s="24"/>
      <c r="CT3" s="24"/>
      <c r="CU3" s="24"/>
    </row>
    <row r="4" spans="1:141" ht="15" customHeight="1" thickTop="1">
      <c r="A4" s="12"/>
      <c r="AW4" s="12"/>
      <c r="AX4" s="12"/>
      <c r="BF4" s="12"/>
      <c r="BG4" s="12"/>
      <c r="CH4" s="300">
        <v>45245</v>
      </c>
      <c r="CI4" s="300"/>
      <c r="CJ4" s="300"/>
      <c r="CK4" s="300"/>
      <c r="CL4" s="300"/>
      <c r="CM4" s="300"/>
      <c r="CN4" s="300"/>
      <c r="CO4" s="43"/>
      <c r="CP4" s="43"/>
    </row>
    <row r="5" spans="1:141" ht="13" customHeight="1">
      <c r="A5" s="12"/>
      <c r="C5" s="395" t="s">
        <v>268</v>
      </c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  <c r="Q5" s="395"/>
      <c r="R5" s="395"/>
      <c r="S5" s="395"/>
      <c r="T5" s="395"/>
      <c r="U5" s="395"/>
      <c r="V5" s="395"/>
      <c r="W5" s="395"/>
      <c r="X5" s="395"/>
      <c r="Y5" s="395"/>
      <c r="Z5" s="395"/>
      <c r="AA5" s="395"/>
      <c r="AB5" s="395"/>
      <c r="AC5" s="395"/>
      <c r="AD5" s="395"/>
      <c r="AE5" s="395"/>
      <c r="AF5" s="395"/>
      <c r="AG5" s="395"/>
      <c r="AH5" s="395"/>
      <c r="AI5" s="395"/>
      <c r="AJ5" s="395"/>
      <c r="AK5" s="395"/>
      <c r="AL5" s="395"/>
      <c r="AM5" s="395"/>
      <c r="AN5" s="395"/>
      <c r="AO5" s="395"/>
      <c r="AW5" s="12"/>
      <c r="AX5" s="12"/>
      <c r="BF5" s="12"/>
      <c r="BG5" s="12"/>
      <c r="CH5" s="46"/>
      <c r="CI5" s="46"/>
      <c r="CJ5" s="46"/>
      <c r="CK5" s="46"/>
      <c r="CL5" s="46"/>
      <c r="CM5" s="46"/>
      <c r="CN5" s="46"/>
      <c r="CO5" s="43"/>
      <c r="CP5" s="43"/>
      <c r="EH5" s="82"/>
      <c r="EI5" s="82"/>
      <c r="EJ5" s="82"/>
      <c r="EK5" s="82"/>
    </row>
    <row r="6" spans="1:141" ht="13" customHeight="1" thickBot="1">
      <c r="C6" s="396"/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96"/>
      <c r="O6" s="396"/>
      <c r="P6" s="396"/>
      <c r="Q6" s="396"/>
      <c r="R6" s="396"/>
      <c r="S6" s="396"/>
      <c r="T6" s="396"/>
      <c r="U6" s="396"/>
      <c r="V6" s="396"/>
      <c r="W6" s="396"/>
      <c r="X6" s="396"/>
      <c r="Y6" s="396"/>
      <c r="Z6" s="396"/>
      <c r="AA6" s="396"/>
      <c r="AB6" s="396"/>
      <c r="AC6" s="396"/>
      <c r="AD6" s="396"/>
      <c r="AE6" s="396"/>
      <c r="AF6" s="396"/>
      <c r="AG6" s="396"/>
      <c r="AH6" s="396"/>
      <c r="AI6" s="396"/>
      <c r="AJ6" s="396"/>
      <c r="AK6" s="396"/>
      <c r="AL6" s="396"/>
      <c r="AM6" s="396"/>
      <c r="AN6" s="396"/>
      <c r="AO6" s="396"/>
      <c r="AV6" s="34" t="s">
        <v>335</v>
      </c>
      <c r="EH6" s="82"/>
      <c r="EI6" s="82"/>
      <c r="EJ6" s="82"/>
      <c r="EK6" s="82"/>
    </row>
    <row r="7" spans="1:141" ht="13" customHeight="1" thickTop="1" thickBot="1">
      <c r="C7" s="394" t="s">
        <v>5</v>
      </c>
      <c r="D7" s="381"/>
      <c r="E7" s="381"/>
      <c r="F7" s="381"/>
      <c r="G7" s="381"/>
      <c r="H7" s="381"/>
      <c r="I7" s="381"/>
      <c r="J7" s="381"/>
      <c r="K7" s="381"/>
      <c r="L7" s="381"/>
      <c r="M7" s="381"/>
      <c r="N7" s="381"/>
      <c r="O7" s="381"/>
      <c r="P7" s="397"/>
      <c r="Q7" s="380" t="s">
        <v>6</v>
      </c>
      <c r="R7" s="381"/>
      <c r="S7" s="381"/>
      <c r="T7" s="381"/>
      <c r="U7" s="382"/>
      <c r="V7" s="386" t="s">
        <v>8</v>
      </c>
      <c r="W7" s="387"/>
      <c r="X7" s="387"/>
      <c r="Y7" s="387"/>
      <c r="Z7" s="387"/>
      <c r="AA7" s="387"/>
      <c r="AB7" s="387"/>
      <c r="AC7" s="387"/>
      <c r="AD7" s="387"/>
      <c r="AE7" s="387"/>
      <c r="AF7" s="387"/>
      <c r="AG7" s="387"/>
      <c r="AH7" s="387"/>
      <c r="AI7" s="394"/>
      <c r="AJ7" s="947" t="s">
        <v>302</v>
      </c>
      <c r="AK7" s="465"/>
      <c r="AL7" s="465"/>
      <c r="AM7" s="465"/>
      <c r="AN7" s="465"/>
      <c r="AO7" s="653"/>
      <c r="AV7" s="940" t="s">
        <v>111</v>
      </c>
      <c r="AW7" s="938"/>
      <c r="AX7" s="938"/>
      <c r="AY7" s="938"/>
      <c r="AZ7" s="938"/>
      <c r="BA7" s="939"/>
      <c r="BB7" s="941" t="s">
        <v>11</v>
      </c>
      <c r="BC7" s="942"/>
      <c r="BD7" s="943"/>
      <c r="BE7" s="937" t="s">
        <v>143</v>
      </c>
      <c r="BF7" s="938"/>
      <c r="BG7" s="938"/>
      <c r="BH7" s="938"/>
      <c r="BI7" s="938"/>
      <c r="BJ7" s="939"/>
      <c r="BK7" s="941" t="s">
        <v>11</v>
      </c>
      <c r="BL7" s="942"/>
      <c r="BM7" s="943"/>
      <c r="BN7" s="937" t="s">
        <v>112</v>
      </c>
      <c r="BO7" s="938"/>
      <c r="BP7" s="938"/>
      <c r="BQ7" s="938"/>
      <c r="BR7" s="938"/>
      <c r="BS7" s="939"/>
      <c r="BT7" s="941" t="s">
        <v>11</v>
      </c>
      <c r="BU7" s="942"/>
      <c r="BV7" s="943"/>
      <c r="BW7" s="937" t="s">
        <v>113</v>
      </c>
      <c r="BX7" s="938"/>
      <c r="BY7" s="938"/>
      <c r="BZ7" s="938"/>
      <c r="CA7" s="938"/>
      <c r="CB7" s="939"/>
      <c r="CC7" s="941" t="s">
        <v>11</v>
      </c>
      <c r="CD7" s="942"/>
      <c r="CE7" s="943"/>
      <c r="CF7" s="937" t="s">
        <v>145</v>
      </c>
      <c r="CG7" s="938"/>
      <c r="CH7" s="938"/>
      <c r="CI7" s="938"/>
      <c r="CJ7" s="938"/>
      <c r="CK7" s="939"/>
      <c r="CL7" s="941" t="s">
        <v>11</v>
      </c>
      <c r="CM7" s="942"/>
      <c r="CN7" s="944"/>
    </row>
    <row r="8" spans="1:141" ht="13" customHeight="1" thickTop="1" thickBot="1">
      <c r="C8" s="398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99"/>
      <c r="Q8" s="383"/>
      <c r="R8" s="384"/>
      <c r="S8" s="384"/>
      <c r="T8" s="384"/>
      <c r="U8" s="385"/>
      <c r="V8" s="389" t="s">
        <v>7</v>
      </c>
      <c r="W8" s="390"/>
      <c r="X8" s="390"/>
      <c r="Y8" s="390"/>
      <c r="Z8" s="391"/>
      <c r="AA8" s="310" t="s">
        <v>24</v>
      </c>
      <c r="AB8" s="310"/>
      <c r="AC8" s="310"/>
      <c r="AD8" s="310"/>
      <c r="AE8" s="102" t="s">
        <v>26</v>
      </c>
      <c r="AF8" s="310" t="s">
        <v>25</v>
      </c>
      <c r="AG8" s="310"/>
      <c r="AH8" s="310"/>
      <c r="AI8" s="310"/>
      <c r="AJ8" s="654"/>
      <c r="AK8" s="467"/>
      <c r="AL8" s="467"/>
      <c r="AM8" s="467"/>
      <c r="AN8" s="467"/>
      <c r="AO8" s="655"/>
      <c r="AV8" s="946" t="s">
        <v>196</v>
      </c>
      <c r="AW8" s="917"/>
      <c r="AX8" s="917"/>
      <c r="AY8" s="917"/>
      <c r="AZ8" s="917"/>
      <c r="BA8" s="918"/>
      <c r="BB8" s="921" t="s">
        <v>197</v>
      </c>
      <c r="BC8" s="917"/>
      <c r="BD8" s="924"/>
      <c r="BE8" s="916" t="s">
        <v>199</v>
      </c>
      <c r="BF8" s="917"/>
      <c r="BG8" s="917"/>
      <c r="BH8" s="917"/>
      <c r="BI8" s="917"/>
      <c r="BJ8" s="918"/>
      <c r="BK8" s="921" t="s">
        <v>200</v>
      </c>
      <c r="BL8" s="917"/>
      <c r="BM8" s="924"/>
      <c r="BN8" s="916" t="s">
        <v>203</v>
      </c>
      <c r="BO8" s="917"/>
      <c r="BP8" s="917"/>
      <c r="BQ8" s="917"/>
      <c r="BR8" s="917"/>
      <c r="BS8" s="918"/>
      <c r="BT8" s="921" t="s">
        <v>14</v>
      </c>
      <c r="BU8" s="917"/>
      <c r="BV8" s="924"/>
      <c r="BW8" s="916" t="s">
        <v>15</v>
      </c>
      <c r="BX8" s="917"/>
      <c r="BY8" s="917"/>
      <c r="BZ8" s="917"/>
      <c r="CA8" s="917"/>
      <c r="CB8" s="918"/>
      <c r="CC8" s="921" t="s">
        <v>16</v>
      </c>
      <c r="CD8" s="917"/>
      <c r="CE8" s="924"/>
      <c r="CF8" s="916" t="s">
        <v>156</v>
      </c>
      <c r="CG8" s="917"/>
      <c r="CH8" s="917"/>
      <c r="CI8" s="917"/>
      <c r="CJ8" s="917"/>
      <c r="CK8" s="918"/>
      <c r="CL8" s="921" t="s">
        <v>157</v>
      </c>
      <c r="CM8" s="917"/>
      <c r="CN8" s="936"/>
    </row>
    <row r="9" spans="1:141" ht="13" customHeight="1" thickTop="1">
      <c r="C9" s="314" t="s">
        <v>533</v>
      </c>
      <c r="D9" s="315"/>
      <c r="E9" s="315"/>
      <c r="F9" s="315"/>
      <c r="G9" s="315"/>
      <c r="H9" s="315"/>
      <c r="I9" s="315"/>
      <c r="J9" s="315"/>
      <c r="K9" s="315"/>
      <c r="L9" s="315"/>
      <c r="M9" s="315"/>
      <c r="N9" s="315"/>
      <c r="O9" s="315"/>
      <c r="P9" s="316"/>
      <c r="Q9" s="320" t="s">
        <v>687</v>
      </c>
      <c r="R9" s="321"/>
      <c r="S9" s="321"/>
      <c r="T9" s="321"/>
      <c r="U9" s="322"/>
      <c r="V9" s="305">
        <v>45244</v>
      </c>
      <c r="W9" s="306"/>
      <c r="X9" s="306"/>
      <c r="Y9" s="306"/>
      <c r="Z9" s="761"/>
      <c r="AA9" s="330">
        <v>45250</v>
      </c>
      <c r="AB9" s="328"/>
      <c r="AC9" s="328"/>
      <c r="AD9" s="328"/>
      <c r="AE9" s="101" t="s">
        <v>438</v>
      </c>
      <c r="AF9" s="328">
        <v>45251</v>
      </c>
      <c r="AG9" s="328"/>
      <c r="AH9" s="328">
        <v>45028</v>
      </c>
      <c r="AI9" s="329"/>
      <c r="AJ9" s="305">
        <v>45266</v>
      </c>
      <c r="AK9" s="306"/>
      <c r="AL9" s="306"/>
      <c r="AM9" s="306"/>
      <c r="AN9" s="306"/>
      <c r="AO9" s="307"/>
      <c r="AV9" s="923" t="s">
        <v>12</v>
      </c>
      <c r="AW9" s="914"/>
      <c r="AX9" s="914"/>
      <c r="AY9" s="914"/>
      <c r="AZ9" s="914"/>
      <c r="BA9" s="915"/>
      <c r="BB9" s="919" t="s">
        <v>13</v>
      </c>
      <c r="BC9" s="914"/>
      <c r="BD9" s="920"/>
      <c r="BE9" s="913" t="s">
        <v>201</v>
      </c>
      <c r="BF9" s="914"/>
      <c r="BG9" s="914"/>
      <c r="BH9" s="914"/>
      <c r="BI9" s="914"/>
      <c r="BJ9" s="915"/>
      <c r="BK9" s="919" t="s">
        <v>202</v>
      </c>
      <c r="BL9" s="914"/>
      <c r="BM9" s="920"/>
      <c r="BN9" s="913" t="s">
        <v>152</v>
      </c>
      <c r="BO9" s="914"/>
      <c r="BP9" s="914"/>
      <c r="BQ9" s="914"/>
      <c r="BR9" s="914"/>
      <c r="BS9" s="915"/>
      <c r="BT9" s="919" t="s">
        <v>151</v>
      </c>
      <c r="BU9" s="914"/>
      <c r="BV9" s="920"/>
      <c r="BW9" s="913" t="s">
        <v>17</v>
      </c>
      <c r="BX9" s="914"/>
      <c r="BY9" s="914"/>
      <c r="BZ9" s="914"/>
      <c r="CA9" s="914"/>
      <c r="CB9" s="915"/>
      <c r="CC9" s="919" t="s">
        <v>114</v>
      </c>
      <c r="CD9" s="914"/>
      <c r="CE9" s="920"/>
      <c r="CF9" s="913" t="s">
        <v>158</v>
      </c>
      <c r="CG9" s="914"/>
      <c r="CH9" s="914"/>
      <c r="CI9" s="914"/>
      <c r="CJ9" s="914"/>
      <c r="CK9" s="915"/>
      <c r="CL9" s="919" t="s">
        <v>159</v>
      </c>
      <c r="CM9" s="914"/>
      <c r="CN9" s="922"/>
    </row>
    <row r="10" spans="1:141" ht="13" customHeight="1">
      <c r="C10" s="311" t="s">
        <v>534</v>
      </c>
      <c r="D10" s="312"/>
      <c r="E10" s="312"/>
      <c r="F10" s="312"/>
      <c r="G10" s="312"/>
      <c r="H10" s="312"/>
      <c r="I10" s="312"/>
      <c r="J10" s="312"/>
      <c r="K10" s="312"/>
      <c r="L10" s="312"/>
      <c r="M10" s="312"/>
      <c r="N10" s="312"/>
      <c r="O10" s="312"/>
      <c r="P10" s="313"/>
      <c r="Q10" s="323">
        <v>90</v>
      </c>
      <c r="R10" s="324"/>
      <c r="S10" s="324"/>
      <c r="T10" s="324"/>
      <c r="U10" s="325"/>
      <c r="V10" s="748">
        <v>45250</v>
      </c>
      <c r="W10" s="749"/>
      <c r="X10" s="749"/>
      <c r="Y10" s="749"/>
      <c r="Z10" s="750"/>
      <c r="AA10" s="327">
        <v>45257</v>
      </c>
      <c r="AB10" s="327"/>
      <c r="AC10" s="327"/>
      <c r="AD10" s="327"/>
      <c r="AE10" s="18" t="s">
        <v>438</v>
      </c>
      <c r="AF10" s="327">
        <v>45258</v>
      </c>
      <c r="AG10" s="327"/>
      <c r="AH10" s="327">
        <v>45028</v>
      </c>
      <c r="AI10" s="624"/>
      <c r="AJ10" s="308">
        <v>45273</v>
      </c>
      <c r="AK10" s="309"/>
      <c r="AL10" s="309"/>
      <c r="AM10" s="309"/>
      <c r="AN10" s="309"/>
      <c r="AO10" s="331"/>
      <c r="AV10" s="923" t="s">
        <v>146</v>
      </c>
      <c r="AW10" s="914"/>
      <c r="AX10" s="914"/>
      <c r="AY10" s="914"/>
      <c r="AZ10" s="914"/>
      <c r="BA10" s="915"/>
      <c r="BB10" s="919" t="s">
        <v>147</v>
      </c>
      <c r="BC10" s="914"/>
      <c r="BD10" s="920"/>
      <c r="BE10" s="913" t="s">
        <v>148</v>
      </c>
      <c r="BF10" s="914"/>
      <c r="BG10" s="914"/>
      <c r="BH10" s="914"/>
      <c r="BI10" s="914"/>
      <c r="BJ10" s="915"/>
      <c r="BK10" s="919" t="s">
        <v>149</v>
      </c>
      <c r="BL10" s="914"/>
      <c r="BM10" s="920"/>
      <c r="BN10" s="913" t="s">
        <v>155</v>
      </c>
      <c r="BO10" s="914"/>
      <c r="BP10" s="914"/>
      <c r="BQ10" s="914"/>
      <c r="BR10" s="914"/>
      <c r="BS10" s="915"/>
      <c r="BT10" s="919" t="s">
        <v>151</v>
      </c>
      <c r="BU10" s="914"/>
      <c r="BV10" s="920"/>
      <c r="BW10" s="913" t="s">
        <v>164</v>
      </c>
      <c r="BX10" s="914"/>
      <c r="BY10" s="914"/>
      <c r="BZ10" s="914"/>
      <c r="CA10" s="914"/>
      <c r="CB10" s="915"/>
      <c r="CC10" s="919" t="s">
        <v>165</v>
      </c>
      <c r="CD10" s="914"/>
      <c r="CE10" s="920"/>
      <c r="CF10" s="913" t="s">
        <v>160</v>
      </c>
      <c r="CG10" s="914"/>
      <c r="CH10" s="914"/>
      <c r="CI10" s="914"/>
      <c r="CJ10" s="914"/>
      <c r="CK10" s="915"/>
      <c r="CL10" s="919" t="s">
        <v>161</v>
      </c>
      <c r="CM10" s="914"/>
      <c r="CN10" s="922"/>
    </row>
    <row r="11" spans="1:141" ht="13" customHeight="1">
      <c r="C11" s="311" t="s">
        <v>688</v>
      </c>
      <c r="D11" s="312"/>
      <c r="E11" s="312"/>
      <c r="F11" s="312"/>
      <c r="G11" s="312"/>
      <c r="H11" s="312"/>
      <c r="I11" s="312"/>
      <c r="J11" s="312"/>
      <c r="K11" s="312"/>
      <c r="L11" s="312"/>
      <c r="M11" s="312"/>
      <c r="N11" s="312"/>
      <c r="O11" s="312"/>
      <c r="P11" s="313"/>
      <c r="Q11" s="323" t="s">
        <v>689</v>
      </c>
      <c r="R11" s="324"/>
      <c r="S11" s="324"/>
      <c r="T11" s="324"/>
      <c r="U11" s="325"/>
      <c r="V11" s="308">
        <v>45258</v>
      </c>
      <c r="W11" s="309"/>
      <c r="X11" s="309"/>
      <c r="Y11" s="309"/>
      <c r="Z11" s="735"/>
      <c r="AA11" s="327">
        <v>45264</v>
      </c>
      <c r="AB11" s="327"/>
      <c r="AC11" s="327"/>
      <c r="AD11" s="327"/>
      <c r="AE11" s="18" t="s">
        <v>438</v>
      </c>
      <c r="AF11" s="327">
        <v>45265</v>
      </c>
      <c r="AG11" s="327"/>
      <c r="AH11" s="327">
        <v>45028</v>
      </c>
      <c r="AI11" s="624"/>
      <c r="AJ11" s="308">
        <v>45280</v>
      </c>
      <c r="AK11" s="309"/>
      <c r="AL11" s="309"/>
      <c r="AM11" s="309"/>
      <c r="AN11" s="309"/>
      <c r="AO11" s="331"/>
      <c r="AV11" s="923" t="s">
        <v>198</v>
      </c>
      <c r="AW11" s="914"/>
      <c r="AX11" s="914"/>
      <c r="AY11" s="914"/>
      <c r="AZ11" s="914"/>
      <c r="BA11" s="915"/>
      <c r="BB11" s="919" t="s">
        <v>147</v>
      </c>
      <c r="BC11" s="914"/>
      <c r="BD11" s="920"/>
      <c r="BE11" s="913" t="s">
        <v>150</v>
      </c>
      <c r="BF11" s="914"/>
      <c r="BG11" s="914"/>
      <c r="BH11" s="914"/>
      <c r="BI11" s="914"/>
      <c r="BJ11" s="915"/>
      <c r="BK11" s="931" t="s">
        <v>149</v>
      </c>
      <c r="BL11" s="932"/>
      <c r="BM11" s="933"/>
      <c r="BN11" s="913" t="s">
        <v>204</v>
      </c>
      <c r="BO11" s="914"/>
      <c r="BP11" s="914"/>
      <c r="BQ11" s="914"/>
      <c r="BR11" s="914"/>
      <c r="BS11" s="915"/>
      <c r="BT11" s="931" t="s">
        <v>151</v>
      </c>
      <c r="BU11" s="932"/>
      <c r="BV11" s="933"/>
      <c r="BW11" s="913"/>
      <c r="BX11" s="914"/>
      <c r="BY11" s="914"/>
      <c r="BZ11" s="914"/>
      <c r="CA11" s="914"/>
      <c r="CB11" s="915"/>
      <c r="CC11" s="919"/>
      <c r="CD11" s="914"/>
      <c r="CE11" s="920"/>
      <c r="CF11" s="913" t="s">
        <v>162</v>
      </c>
      <c r="CG11" s="914"/>
      <c r="CH11" s="914"/>
      <c r="CI11" s="914"/>
      <c r="CJ11" s="914"/>
      <c r="CK11" s="915"/>
      <c r="CL11" s="919" t="s">
        <v>163</v>
      </c>
      <c r="CM11" s="914"/>
      <c r="CN11" s="922"/>
    </row>
    <row r="12" spans="1:141" ht="13" customHeight="1">
      <c r="C12" s="311" t="s">
        <v>690</v>
      </c>
      <c r="D12" s="312"/>
      <c r="E12" s="312"/>
      <c r="F12" s="312"/>
      <c r="G12" s="312"/>
      <c r="H12" s="312"/>
      <c r="I12" s="312"/>
      <c r="J12" s="312"/>
      <c r="K12" s="312"/>
      <c r="L12" s="312"/>
      <c r="M12" s="312"/>
      <c r="N12" s="312"/>
      <c r="O12" s="312"/>
      <c r="P12" s="313"/>
      <c r="Q12" s="323" t="s">
        <v>691</v>
      </c>
      <c r="R12" s="324"/>
      <c r="S12" s="324"/>
      <c r="T12" s="324"/>
      <c r="U12" s="325"/>
      <c r="V12" s="308">
        <v>45265</v>
      </c>
      <c r="W12" s="309"/>
      <c r="X12" s="309"/>
      <c r="Y12" s="309"/>
      <c r="Z12" s="735"/>
      <c r="AA12" s="327">
        <v>45271</v>
      </c>
      <c r="AB12" s="327"/>
      <c r="AC12" s="327"/>
      <c r="AD12" s="327"/>
      <c r="AE12" s="18" t="s">
        <v>438</v>
      </c>
      <c r="AF12" s="327">
        <v>45272</v>
      </c>
      <c r="AG12" s="327"/>
      <c r="AH12" s="327">
        <v>45028</v>
      </c>
      <c r="AI12" s="624"/>
      <c r="AJ12" s="308">
        <v>45287</v>
      </c>
      <c r="AK12" s="309"/>
      <c r="AL12" s="309"/>
      <c r="AM12" s="309"/>
      <c r="AN12" s="309"/>
      <c r="AO12" s="331"/>
      <c r="AV12" s="923"/>
      <c r="AW12" s="914"/>
      <c r="AX12" s="914"/>
      <c r="AY12" s="914"/>
      <c r="AZ12" s="914"/>
      <c r="BA12" s="915"/>
      <c r="BB12" s="919"/>
      <c r="BC12" s="914"/>
      <c r="BD12" s="920"/>
      <c r="BE12" s="913"/>
      <c r="BF12" s="914"/>
      <c r="BG12" s="914"/>
      <c r="BH12" s="914"/>
      <c r="BI12" s="914"/>
      <c r="BJ12" s="915"/>
      <c r="BK12" s="919"/>
      <c r="BL12" s="914"/>
      <c r="BM12" s="920"/>
      <c r="BN12" s="913" t="s">
        <v>153</v>
      </c>
      <c r="BO12" s="914"/>
      <c r="BP12" s="914"/>
      <c r="BQ12" s="914"/>
      <c r="BR12" s="914"/>
      <c r="BS12" s="915"/>
      <c r="BT12" s="919" t="s">
        <v>151</v>
      </c>
      <c r="BU12" s="914"/>
      <c r="BV12" s="920"/>
      <c r="BW12" s="913"/>
      <c r="BX12" s="914"/>
      <c r="BY12" s="914"/>
      <c r="BZ12" s="914"/>
      <c r="CA12" s="914"/>
      <c r="CB12" s="915"/>
      <c r="CC12" s="919"/>
      <c r="CD12" s="914"/>
      <c r="CE12" s="920"/>
      <c r="CF12" s="913"/>
      <c r="CG12" s="914"/>
      <c r="CH12" s="914"/>
      <c r="CI12" s="914"/>
      <c r="CJ12" s="914"/>
      <c r="CK12" s="915"/>
      <c r="CL12" s="919"/>
      <c r="CM12" s="914"/>
      <c r="CN12" s="922"/>
    </row>
    <row r="13" spans="1:141" ht="13" customHeight="1">
      <c r="C13" s="311" t="s">
        <v>692</v>
      </c>
      <c r="D13" s="312"/>
      <c r="E13" s="312"/>
      <c r="F13" s="312"/>
      <c r="G13" s="312"/>
      <c r="H13" s="312"/>
      <c r="I13" s="312"/>
      <c r="J13" s="312"/>
      <c r="K13" s="312"/>
      <c r="L13" s="312"/>
      <c r="M13" s="312"/>
      <c r="N13" s="312"/>
      <c r="O13" s="312"/>
      <c r="P13" s="313"/>
      <c r="Q13" s="323" t="s">
        <v>693</v>
      </c>
      <c r="R13" s="324"/>
      <c r="S13" s="324"/>
      <c r="T13" s="324"/>
      <c r="U13" s="325"/>
      <c r="V13" s="308">
        <v>45272</v>
      </c>
      <c r="W13" s="309"/>
      <c r="X13" s="309"/>
      <c r="Y13" s="309"/>
      <c r="Z13" s="735"/>
      <c r="AA13" s="327">
        <v>45278</v>
      </c>
      <c r="AB13" s="327"/>
      <c r="AC13" s="327"/>
      <c r="AD13" s="327"/>
      <c r="AE13" s="18" t="s">
        <v>438</v>
      </c>
      <c r="AF13" s="327">
        <v>45279</v>
      </c>
      <c r="AG13" s="327"/>
      <c r="AH13" s="327">
        <v>45028</v>
      </c>
      <c r="AI13" s="624"/>
      <c r="AJ13" s="308">
        <v>45294</v>
      </c>
      <c r="AK13" s="309"/>
      <c r="AL13" s="309"/>
      <c r="AM13" s="309"/>
      <c r="AN13" s="309"/>
      <c r="AO13" s="331"/>
      <c r="AV13" s="923"/>
      <c r="AW13" s="914"/>
      <c r="AX13" s="914"/>
      <c r="AY13" s="914"/>
      <c r="AZ13" s="914"/>
      <c r="BA13" s="915"/>
      <c r="BB13" s="919"/>
      <c r="BC13" s="914"/>
      <c r="BD13" s="920"/>
      <c r="BE13" s="913"/>
      <c r="BF13" s="914"/>
      <c r="BG13" s="914"/>
      <c r="BH13" s="914"/>
      <c r="BI13" s="914"/>
      <c r="BJ13" s="915"/>
      <c r="BK13" s="919"/>
      <c r="BL13" s="914"/>
      <c r="BM13" s="920"/>
      <c r="BN13" s="913" t="s">
        <v>154</v>
      </c>
      <c r="BO13" s="914"/>
      <c r="BP13" s="914"/>
      <c r="BQ13" s="914"/>
      <c r="BR13" s="914"/>
      <c r="BS13" s="915"/>
      <c r="BT13" s="919" t="s">
        <v>149</v>
      </c>
      <c r="BU13" s="914"/>
      <c r="BV13" s="920"/>
      <c r="BW13" s="913"/>
      <c r="BX13" s="914"/>
      <c r="BY13" s="914"/>
      <c r="BZ13" s="914"/>
      <c r="CA13" s="914"/>
      <c r="CB13" s="915"/>
      <c r="CC13" s="919"/>
      <c r="CD13" s="914"/>
      <c r="CE13" s="920"/>
      <c r="CF13" s="913"/>
      <c r="CG13" s="914"/>
      <c r="CH13" s="914"/>
      <c r="CI13" s="914"/>
      <c r="CJ13" s="914"/>
      <c r="CK13" s="915"/>
      <c r="CL13" s="919"/>
      <c r="CM13" s="914"/>
      <c r="CN13" s="922"/>
    </row>
    <row r="14" spans="1:141" ht="13" customHeight="1" thickBot="1">
      <c r="C14" s="825" t="s">
        <v>694</v>
      </c>
      <c r="D14" s="826"/>
      <c r="E14" s="826"/>
      <c r="F14" s="826"/>
      <c r="G14" s="826"/>
      <c r="H14" s="826"/>
      <c r="I14" s="826"/>
      <c r="J14" s="826"/>
      <c r="K14" s="826"/>
      <c r="L14" s="826"/>
      <c r="M14" s="826"/>
      <c r="N14" s="826"/>
      <c r="O14" s="826"/>
      <c r="P14" s="827"/>
      <c r="Q14" s="686" t="s">
        <v>695</v>
      </c>
      <c r="R14" s="687"/>
      <c r="S14" s="687"/>
      <c r="T14" s="687"/>
      <c r="U14" s="688"/>
      <c r="V14" s="683">
        <v>45279</v>
      </c>
      <c r="W14" s="680"/>
      <c r="X14" s="680"/>
      <c r="Y14" s="680"/>
      <c r="Z14" s="684"/>
      <c r="AA14" s="682">
        <v>45285</v>
      </c>
      <c r="AB14" s="682"/>
      <c r="AC14" s="682"/>
      <c r="AD14" s="682"/>
      <c r="AE14" s="265" t="s">
        <v>438</v>
      </c>
      <c r="AF14" s="682">
        <v>45286</v>
      </c>
      <c r="AG14" s="682"/>
      <c r="AH14" s="682">
        <v>45028</v>
      </c>
      <c r="AI14" s="689"/>
      <c r="AJ14" s="683">
        <v>45301</v>
      </c>
      <c r="AK14" s="680"/>
      <c r="AL14" s="680"/>
      <c r="AM14" s="680"/>
      <c r="AN14" s="680"/>
      <c r="AO14" s="681"/>
      <c r="AV14" s="945"/>
      <c r="AW14" s="926"/>
      <c r="AX14" s="926"/>
      <c r="AY14" s="926"/>
      <c r="AZ14" s="926"/>
      <c r="BA14" s="930"/>
      <c r="BB14" s="925"/>
      <c r="BC14" s="926"/>
      <c r="BD14" s="928"/>
      <c r="BE14" s="929"/>
      <c r="BF14" s="926"/>
      <c r="BG14" s="926"/>
      <c r="BH14" s="926"/>
      <c r="BI14" s="926"/>
      <c r="BJ14" s="930"/>
      <c r="BK14" s="925"/>
      <c r="BL14" s="926"/>
      <c r="BM14" s="928"/>
      <c r="BN14" s="929"/>
      <c r="BO14" s="926"/>
      <c r="BP14" s="926"/>
      <c r="BQ14" s="926"/>
      <c r="BR14" s="926"/>
      <c r="BS14" s="930"/>
      <c r="BT14" s="925"/>
      <c r="BU14" s="926"/>
      <c r="BV14" s="928"/>
      <c r="BW14" s="929"/>
      <c r="BX14" s="926"/>
      <c r="BY14" s="926"/>
      <c r="BZ14" s="926"/>
      <c r="CA14" s="926"/>
      <c r="CB14" s="930"/>
      <c r="CC14" s="925"/>
      <c r="CD14" s="926"/>
      <c r="CE14" s="928"/>
      <c r="CF14" s="929"/>
      <c r="CG14" s="926"/>
      <c r="CH14" s="926"/>
      <c r="CI14" s="926"/>
      <c r="CJ14" s="926"/>
      <c r="CK14" s="930"/>
      <c r="CL14" s="925"/>
      <c r="CM14" s="926"/>
      <c r="CN14" s="927"/>
    </row>
    <row r="15" spans="1:141" ht="13" customHeight="1" thickBot="1">
      <c r="C15" s="489" t="s">
        <v>615</v>
      </c>
      <c r="D15" s="490"/>
      <c r="E15" s="490"/>
      <c r="F15" s="490"/>
      <c r="G15" s="490"/>
      <c r="H15" s="490"/>
      <c r="I15" s="490"/>
      <c r="J15" s="490"/>
      <c r="K15" s="490"/>
      <c r="L15" s="490"/>
      <c r="M15" s="490"/>
      <c r="N15" s="490"/>
      <c r="O15" s="490"/>
      <c r="P15" s="490"/>
      <c r="Q15" s="490"/>
      <c r="R15" s="490"/>
      <c r="S15" s="490"/>
      <c r="T15" s="490"/>
      <c r="U15" s="490"/>
      <c r="V15" s="490"/>
      <c r="W15" s="490"/>
      <c r="X15" s="490"/>
      <c r="Y15" s="490"/>
      <c r="Z15" s="490"/>
      <c r="AA15" s="490"/>
      <c r="AB15" s="490"/>
      <c r="AC15" s="490"/>
      <c r="AD15" s="490"/>
      <c r="AE15" s="490"/>
      <c r="AF15" s="490"/>
      <c r="AG15" s="490"/>
      <c r="AH15" s="490"/>
      <c r="AI15" s="490"/>
      <c r="AJ15" s="490"/>
      <c r="AK15" s="490"/>
      <c r="AL15" s="490"/>
      <c r="AM15" s="490"/>
      <c r="AN15" s="490"/>
      <c r="AO15" s="491"/>
      <c r="AV15" s="907" t="s">
        <v>115</v>
      </c>
      <c r="AW15" s="908"/>
      <c r="AX15" s="908"/>
      <c r="AY15" s="908"/>
      <c r="AZ15" s="908"/>
      <c r="BA15" s="909"/>
      <c r="BB15" s="910" t="s">
        <v>11</v>
      </c>
      <c r="BC15" s="911"/>
      <c r="BD15" s="912"/>
      <c r="BE15" s="934" t="s">
        <v>116</v>
      </c>
      <c r="BF15" s="908"/>
      <c r="BG15" s="908"/>
      <c r="BH15" s="908"/>
      <c r="BI15" s="908"/>
      <c r="BJ15" s="909"/>
      <c r="BK15" s="910" t="s">
        <v>11</v>
      </c>
      <c r="BL15" s="911"/>
      <c r="BM15" s="911"/>
      <c r="BN15" s="934" t="s">
        <v>117</v>
      </c>
      <c r="BO15" s="908"/>
      <c r="BP15" s="908"/>
      <c r="BQ15" s="908"/>
      <c r="BR15" s="908"/>
      <c r="BS15" s="909"/>
      <c r="BT15" s="910" t="s">
        <v>11</v>
      </c>
      <c r="BU15" s="911"/>
      <c r="BV15" s="912"/>
      <c r="BW15" s="934" t="s">
        <v>118</v>
      </c>
      <c r="BX15" s="908"/>
      <c r="BY15" s="908"/>
      <c r="BZ15" s="908"/>
      <c r="CA15" s="908"/>
      <c r="CB15" s="909"/>
      <c r="CC15" s="910" t="s">
        <v>11</v>
      </c>
      <c r="CD15" s="911"/>
      <c r="CE15" s="912"/>
      <c r="CF15" s="934" t="s">
        <v>129</v>
      </c>
      <c r="CG15" s="908"/>
      <c r="CH15" s="908"/>
      <c r="CI15" s="908"/>
      <c r="CJ15" s="908"/>
      <c r="CK15" s="909"/>
      <c r="CL15" s="910" t="s">
        <v>11</v>
      </c>
      <c r="CM15" s="911"/>
      <c r="CN15" s="935"/>
    </row>
    <row r="16" spans="1:141" ht="13" customHeight="1" thickTop="1" thickBot="1">
      <c r="C16" s="492"/>
      <c r="D16" s="493"/>
      <c r="E16" s="493"/>
      <c r="F16" s="493"/>
      <c r="G16" s="493"/>
      <c r="H16" s="493"/>
      <c r="I16" s="493"/>
      <c r="J16" s="493"/>
      <c r="K16" s="493"/>
      <c r="L16" s="493"/>
      <c r="M16" s="493"/>
      <c r="N16" s="493"/>
      <c r="O16" s="493"/>
      <c r="P16" s="493"/>
      <c r="Q16" s="493"/>
      <c r="R16" s="493"/>
      <c r="S16" s="493"/>
      <c r="T16" s="493"/>
      <c r="U16" s="493"/>
      <c r="V16" s="493"/>
      <c r="W16" s="493"/>
      <c r="X16" s="493"/>
      <c r="Y16" s="493"/>
      <c r="Z16" s="493"/>
      <c r="AA16" s="493"/>
      <c r="AB16" s="493"/>
      <c r="AC16" s="493"/>
      <c r="AD16" s="493"/>
      <c r="AE16" s="493"/>
      <c r="AF16" s="493"/>
      <c r="AG16" s="493"/>
      <c r="AH16" s="493"/>
      <c r="AI16" s="493"/>
      <c r="AJ16" s="493"/>
      <c r="AK16" s="493"/>
      <c r="AL16" s="493"/>
      <c r="AM16" s="493"/>
      <c r="AN16" s="493"/>
      <c r="AO16" s="494"/>
      <c r="AV16" s="946" t="s">
        <v>18</v>
      </c>
      <c r="AW16" s="917"/>
      <c r="AX16" s="917"/>
      <c r="AY16" s="917"/>
      <c r="AZ16" s="917"/>
      <c r="BA16" s="918"/>
      <c r="BB16" s="921" t="s">
        <v>14</v>
      </c>
      <c r="BC16" s="917"/>
      <c r="BD16" s="924"/>
      <c r="BE16" s="916" t="s">
        <v>19</v>
      </c>
      <c r="BF16" s="917"/>
      <c r="BG16" s="917"/>
      <c r="BH16" s="917"/>
      <c r="BI16" s="917"/>
      <c r="BJ16" s="918"/>
      <c r="BK16" s="921" t="s">
        <v>20</v>
      </c>
      <c r="BL16" s="917"/>
      <c r="BM16" s="917"/>
      <c r="BN16" s="916" t="s">
        <v>141</v>
      </c>
      <c r="BO16" s="917"/>
      <c r="BP16" s="917"/>
      <c r="BQ16" s="917"/>
      <c r="BR16" s="917"/>
      <c r="BS16" s="918"/>
      <c r="BT16" s="921" t="s">
        <v>137</v>
      </c>
      <c r="BU16" s="917"/>
      <c r="BV16" s="924"/>
      <c r="BW16" s="916" t="s">
        <v>120</v>
      </c>
      <c r="BX16" s="917"/>
      <c r="BY16" s="917"/>
      <c r="BZ16" s="917"/>
      <c r="CA16" s="917"/>
      <c r="CB16" s="918"/>
      <c r="CC16" s="921" t="s">
        <v>121</v>
      </c>
      <c r="CD16" s="917"/>
      <c r="CE16" s="924"/>
      <c r="CF16" s="916" t="s">
        <v>131</v>
      </c>
      <c r="CG16" s="917"/>
      <c r="CH16" s="917"/>
      <c r="CI16" s="917"/>
      <c r="CJ16" s="917"/>
      <c r="CK16" s="918"/>
      <c r="CL16" s="921" t="s">
        <v>135</v>
      </c>
      <c r="CM16" s="917"/>
      <c r="CN16" s="936"/>
    </row>
    <row r="17" spans="3:92" ht="13" customHeight="1" thickTop="1"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26" t="s">
        <v>336</v>
      </c>
      <c r="R17" s="181"/>
      <c r="S17" s="181"/>
      <c r="T17" s="181"/>
      <c r="U17" s="181"/>
      <c r="W17" s="38"/>
      <c r="X17" s="38"/>
      <c r="Y17" s="38"/>
      <c r="Z17" s="39"/>
      <c r="AA17" s="40"/>
      <c r="AB17" s="40"/>
      <c r="AC17" s="41"/>
      <c r="AD17" s="41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70" t="s">
        <v>569</v>
      </c>
      <c r="AP17" s="42"/>
      <c r="AQ17" s="42"/>
      <c r="AR17" s="42"/>
      <c r="AS17" s="42"/>
      <c r="AV17" s="923" t="s">
        <v>23</v>
      </c>
      <c r="AW17" s="914"/>
      <c r="AX17" s="914"/>
      <c r="AY17" s="914"/>
      <c r="AZ17" s="914"/>
      <c r="BA17" s="915"/>
      <c r="BB17" s="919" t="s">
        <v>114</v>
      </c>
      <c r="BC17" s="914"/>
      <c r="BD17" s="920"/>
      <c r="BE17" s="913" t="s">
        <v>205</v>
      </c>
      <c r="BF17" s="914"/>
      <c r="BG17" s="914"/>
      <c r="BH17" s="914"/>
      <c r="BI17" s="914"/>
      <c r="BJ17" s="915"/>
      <c r="BK17" s="919" t="s">
        <v>206</v>
      </c>
      <c r="BL17" s="914"/>
      <c r="BM17" s="914"/>
      <c r="BN17" s="913" t="s">
        <v>138</v>
      </c>
      <c r="BO17" s="914"/>
      <c r="BP17" s="914"/>
      <c r="BQ17" s="914"/>
      <c r="BR17" s="914"/>
      <c r="BS17" s="915"/>
      <c r="BT17" s="919" t="s">
        <v>126</v>
      </c>
      <c r="BU17" s="914"/>
      <c r="BV17" s="920"/>
      <c r="BW17" s="913" t="s">
        <v>174</v>
      </c>
      <c r="BX17" s="914"/>
      <c r="BY17" s="914"/>
      <c r="BZ17" s="914"/>
      <c r="CA17" s="914"/>
      <c r="CB17" s="915"/>
      <c r="CC17" s="919" t="s">
        <v>213</v>
      </c>
      <c r="CD17" s="914"/>
      <c r="CE17" s="920"/>
      <c r="CF17" s="913" t="s">
        <v>132</v>
      </c>
      <c r="CG17" s="914"/>
      <c r="CH17" s="914"/>
      <c r="CI17" s="914"/>
      <c r="CJ17" s="914"/>
      <c r="CK17" s="915"/>
      <c r="CL17" s="919" t="s">
        <v>136</v>
      </c>
      <c r="CM17" s="914"/>
      <c r="CN17" s="922"/>
    </row>
    <row r="18" spans="3:92" ht="13" customHeight="1"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V18" s="923"/>
      <c r="AW18" s="914"/>
      <c r="AX18" s="914"/>
      <c r="AY18" s="914"/>
      <c r="AZ18" s="914"/>
      <c r="BA18" s="915"/>
      <c r="BB18" s="919"/>
      <c r="BC18" s="914"/>
      <c r="BD18" s="920"/>
      <c r="BE18" s="913" t="s">
        <v>22</v>
      </c>
      <c r="BF18" s="914"/>
      <c r="BG18" s="914"/>
      <c r="BH18" s="914"/>
      <c r="BI18" s="914"/>
      <c r="BJ18" s="915"/>
      <c r="BK18" s="919" t="s">
        <v>21</v>
      </c>
      <c r="BL18" s="914"/>
      <c r="BM18" s="914"/>
      <c r="BN18" s="913" t="s">
        <v>142</v>
      </c>
      <c r="BO18" s="914"/>
      <c r="BP18" s="914"/>
      <c r="BQ18" s="914"/>
      <c r="BR18" s="914"/>
      <c r="BS18" s="915"/>
      <c r="BT18" s="919" t="s">
        <v>126</v>
      </c>
      <c r="BU18" s="914"/>
      <c r="BV18" s="920"/>
      <c r="BW18" s="913" t="s">
        <v>122</v>
      </c>
      <c r="BX18" s="914"/>
      <c r="BY18" s="914"/>
      <c r="BZ18" s="914"/>
      <c r="CA18" s="914"/>
      <c r="CB18" s="915"/>
      <c r="CC18" s="919" t="s">
        <v>123</v>
      </c>
      <c r="CD18" s="914"/>
      <c r="CE18" s="920"/>
      <c r="CF18" s="913" t="s">
        <v>133</v>
      </c>
      <c r="CG18" s="914"/>
      <c r="CH18" s="914"/>
      <c r="CI18" s="914"/>
      <c r="CJ18" s="914"/>
      <c r="CK18" s="915"/>
      <c r="CL18" s="919" t="s">
        <v>126</v>
      </c>
      <c r="CM18" s="914"/>
      <c r="CN18" s="922"/>
    </row>
    <row r="19" spans="3:92" ht="13" customHeight="1">
      <c r="Q19" s="26"/>
      <c r="R19" s="181"/>
      <c r="S19" s="181"/>
      <c r="T19" s="181"/>
      <c r="U19" s="181"/>
      <c r="W19" s="38"/>
      <c r="X19" s="38"/>
      <c r="Y19" s="38"/>
      <c r="Z19" s="39"/>
      <c r="AA19" s="40"/>
      <c r="AB19" s="40"/>
      <c r="AC19" s="41"/>
      <c r="AD19" s="41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70"/>
      <c r="AP19" s="42"/>
      <c r="AQ19" s="42"/>
      <c r="AR19" s="42"/>
      <c r="AS19" s="42"/>
      <c r="AV19" s="923"/>
      <c r="AW19" s="914"/>
      <c r="AX19" s="914"/>
      <c r="AY19" s="914"/>
      <c r="AZ19" s="914"/>
      <c r="BA19" s="915"/>
      <c r="BB19" s="919"/>
      <c r="BC19" s="914"/>
      <c r="BD19" s="920"/>
      <c r="BE19" s="913" t="s">
        <v>207</v>
      </c>
      <c r="BF19" s="914"/>
      <c r="BG19" s="914"/>
      <c r="BH19" s="914"/>
      <c r="BI19" s="914"/>
      <c r="BJ19" s="915"/>
      <c r="BK19" s="919" t="s">
        <v>208</v>
      </c>
      <c r="BL19" s="914"/>
      <c r="BM19" s="914"/>
      <c r="BN19" s="913" t="s">
        <v>139</v>
      </c>
      <c r="BO19" s="914"/>
      <c r="BP19" s="914"/>
      <c r="BQ19" s="914"/>
      <c r="BR19" s="914"/>
      <c r="BS19" s="915"/>
      <c r="BT19" s="919" t="s">
        <v>126</v>
      </c>
      <c r="BU19" s="914"/>
      <c r="BV19" s="920"/>
      <c r="BW19" s="913" t="s">
        <v>214</v>
      </c>
      <c r="BX19" s="914"/>
      <c r="BY19" s="914"/>
      <c r="BZ19" s="914"/>
      <c r="CA19" s="914"/>
      <c r="CB19" s="915"/>
      <c r="CC19" s="919" t="s">
        <v>215</v>
      </c>
      <c r="CD19" s="914"/>
      <c r="CE19" s="920"/>
      <c r="CF19" s="913"/>
      <c r="CG19" s="914"/>
      <c r="CH19" s="914"/>
      <c r="CI19" s="914"/>
      <c r="CJ19" s="914"/>
      <c r="CK19" s="915"/>
      <c r="CL19" s="919"/>
      <c r="CM19" s="914"/>
      <c r="CN19" s="922"/>
    </row>
    <row r="20" spans="3:92" ht="13" customHeight="1">
      <c r="AV20" s="923"/>
      <c r="AW20" s="914"/>
      <c r="AX20" s="914"/>
      <c r="AY20" s="914"/>
      <c r="AZ20" s="914"/>
      <c r="BA20" s="915"/>
      <c r="BB20" s="919"/>
      <c r="BC20" s="914"/>
      <c r="BD20" s="920"/>
      <c r="BE20" s="913" t="s">
        <v>166</v>
      </c>
      <c r="BF20" s="914"/>
      <c r="BG20" s="914"/>
      <c r="BH20" s="914"/>
      <c r="BI20" s="914"/>
      <c r="BJ20" s="915"/>
      <c r="BK20" s="919" t="s">
        <v>167</v>
      </c>
      <c r="BL20" s="914"/>
      <c r="BM20" s="914"/>
      <c r="BN20" s="913" t="s">
        <v>210</v>
      </c>
      <c r="BO20" s="914"/>
      <c r="BP20" s="914"/>
      <c r="BQ20" s="914"/>
      <c r="BR20" s="914"/>
      <c r="BS20" s="915"/>
      <c r="BT20" s="919" t="s">
        <v>126</v>
      </c>
      <c r="BU20" s="914"/>
      <c r="BV20" s="920"/>
      <c r="BW20" s="913" t="s">
        <v>124</v>
      </c>
      <c r="BX20" s="914"/>
      <c r="BY20" s="914"/>
      <c r="BZ20" s="914"/>
      <c r="CA20" s="914"/>
      <c r="CB20" s="915"/>
      <c r="CC20" s="919" t="s">
        <v>128</v>
      </c>
      <c r="CD20" s="914"/>
      <c r="CE20" s="920"/>
      <c r="CF20" s="913"/>
      <c r="CG20" s="914"/>
      <c r="CH20" s="914"/>
      <c r="CI20" s="914"/>
      <c r="CJ20" s="914"/>
      <c r="CK20" s="915"/>
      <c r="CL20" s="919"/>
      <c r="CM20" s="914"/>
      <c r="CN20" s="922"/>
    </row>
    <row r="21" spans="3:92" ht="13" customHeight="1">
      <c r="C21" s="3" t="s">
        <v>10</v>
      </c>
      <c r="E21" s="3" t="s">
        <v>261</v>
      </c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81"/>
      <c r="T21" s="181"/>
      <c r="U21" s="181"/>
      <c r="V21" s="181"/>
      <c r="W21" s="181"/>
      <c r="X21" s="38"/>
      <c r="Y21" s="38"/>
      <c r="Z21" s="38"/>
      <c r="AA21" s="38"/>
      <c r="AB21" s="39"/>
      <c r="AC21" s="40"/>
      <c r="AD21" s="40"/>
      <c r="AE21" s="41"/>
      <c r="AF21" s="41"/>
      <c r="AG21" s="26"/>
      <c r="AH21" s="42"/>
      <c r="AV21" s="923"/>
      <c r="AW21" s="914"/>
      <c r="AX21" s="914"/>
      <c r="AY21" s="914"/>
      <c r="AZ21" s="914"/>
      <c r="BA21" s="915"/>
      <c r="BB21" s="919"/>
      <c r="BC21" s="914"/>
      <c r="BD21" s="920"/>
      <c r="BE21" s="913" t="s">
        <v>209</v>
      </c>
      <c r="BF21" s="914"/>
      <c r="BG21" s="914"/>
      <c r="BH21" s="914"/>
      <c r="BI21" s="914"/>
      <c r="BJ21" s="915"/>
      <c r="BK21" s="919" t="s">
        <v>161</v>
      </c>
      <c r="BL21" s="914"/>
      <c r="BM21" s="914"/>
      <c r="BN21" s="913" t="s">
        <v>169</v>
      </c>
      <c r="BO21" s="914"/>
      <c r="BP21" s="914"/>
      <c r="BQ21" s="914"/>
      <c r="BR21" s="914"/>
      <c r="BS21" s="915"/>
      <c r="BT21" s="919" t="s">
        <v>230</v>
      </c>
      <c r="BU21" s="914"/>
      <c r="BV21" s="920"/>
      <c r="BW21" s="913" t="s">
        <v>176</v>
      </c>
      <c r="BX21" s="914"/>
      <c r="BY21" s="914"/>
      <c r="BZ21" s="914"/>
      <c r="CA21" s="914"/>
      <c r="CB21" s="915"/>
      <c r="CC21" s="919" t="s">
        <v>177</v>
      </c>
      <c r="CD21" s="914"/>
      <c r="CE21" s="920"/>
      <c r="CF21" s="913"/>
      <c r="CG21" s="914"/>
      <c r="CH21" s="914"/>
      <c r="CI21" s="914"/>
      <c r="CJ21" s="914"/>
      <c r="CK21" s="915"/>
      <c r="CL21" s="919"/>
      <c r="CM21" s="914"/>
      <c r="CN21" s="922"/>
    </row>
    <row r="22" spans="3:92" ht="13" customHeight="1">
      <c r="C22" s="3" t="s">
        <v>10</v>
      </c>
      <c r="E22" s="3" t="s">
        <v>262</v>
      </c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81"/>
      <c r="T22" s="181"/>
      <c r="U22" s="181"/>
      <c r="V22" s="181"/>
      <c r="W22" s="181"/>
      <c r="X22" s="38"/>
      <c r="Y22" s="38"/>
      <c r="Z22" s="38"/>
      <c r="AA22" s="38"/>
      <c r="AB22" s="39"/>
      <c r="AC22" s="40"/>
      <c r="AD22" s="40"/>
      <c r="AE22" s="41"/>
      <c r="AF22" s="41"/>
      <c r="AG22" s="26"/>
      <c r="AH22" s="42"/>
      <c r="AV22" s="945"/>
      <c r="AW22" s="926"/>
      <c r="AX22" s="926"/>
      <c r="AY22" s="926"/>
      <c r="AZ22" s="926"/>
      <c r="BA22" s="930"/>
      <c r="BB22" s="925"/>
      <c r="BC22" s="926"/>
      <c r="BD22" s="928"/>
      <c r="BE22" s="929" t="s">
        <v>168</v>
      </c>
      <c r="BF22" s="926"/>
      <c r="BG22" s="926"/>
      <c r="BH22" s="926"/>
      <c r="BI22" s="926"/>
      <c r="BJ22" s="930"/>
      <c r="BK22" s="925" t="s">
        <v>167</v>
      </c>
      <c r="BL22" s="926"/>
      <c r="BM22" s="926"/>
      <c r="BN22" s="913" t="s">
        <v>170</v>
      </c>
      <c r="BO22" s="914"/>
      <c r="BP22" s="914"/>
      <c r="BQ22" s="914"/>
      <c r="BR22" s="914"/>
      <c r="BS22" s="915"/>
      <c r="BT22" s="919" t="s">
        <v>171</v>
      </c>
      <c r="BU22" s="914"/>
      <c r="BV22" s="920"/>
      <c r="BW22" s="913" t="s">
        <v>218</v>
      </c>
      <c r="BX22" s="914"/>
      <c r="BY22" s="914"/>
      <c r="BZ22" s="914"/>
      <c r="CA22" s="914"/>
      <c r="CB22" s="915"/>
      <c r="CC22" s="919" t="s">
        <v>183</v>
      </c>
      <c r="CD22" s="914"/>
      <c r="CE22" s="920"/>
      <c r="CF22" s="913"/>
      <c r="CG22" s="914"/>
      <c r="CH22" s="914"/>
      <c r="CI22" s="914"/>
      <c r="CJ22" s="914"/>
      <c r="CK22" s="915"/>
      <c r="CL22" s="919"/>
      <c r="CM22" s="914"/>
      <c r="CN22" s="922"/>
    </row>
    <row r="23" spans="3:92" ht="13" customHeight="1">
      <c r="E23" s="3" t="s">
        <v>269</v>
      </c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81"/>
      <c r="U23" s="181"/>
      <c r="V23" s="181"/>
      <c r="W23" s="181"/>
      <c r="X23" s="181"/>
      <c r="Y23" s="38"/>
      <c r="Z23" s="38"/>
      <c r="AA23" s="38"/>
      <c r="AB23" s="38"/>
      <c r="AC23" s="39"/>
      <c r="AD23" s="40"/>
      <c r="AE23" s="41"/>
      <c r="AF23" s="41"/>
      <c r="AG23" s="42"/>
      <c r="AH23" s="42"/>
      <c r="AV23" s="923"/>
      <c r="AW23" s="914"/>
      <c r="AX23" s="914"/>
      <c r="AY23" s="914"/>
      <c r="AZ23" s="914"/>
      <c r="BA23" s="915"/>
      <c r="BB23" s="919"/>
      <c r="BC23" s="914"/>
      <c r="BD23" s="920"/>
      <c r="BE23" s="913"/>
      <c r="BF23" s="914"/>
      <c r="BG23" s="914"/>
      <c r="BH23" s="914"/>
      <c r="BI23" s="914"/>
      <c r="BJ23" s="915"/>
      <c r="BK23" s="919"/>
      <c r="BL23" s="914"/>
      <c r="BM23" s="914"/>
      <c r="BN23" s="913" t="s">
        <v>172</v>
      </c>
      <c r="BO23" s="914"/>
      <c r="BP23" s="914"/>
      <c r="BQ23" s="914"/>
      <c r="BR23" s="914"/>
      <c r="BS23" s="915"/>
      <c r="BT23" s="919" t="s">
        <v>173</v>
      </c>
      <c r="BU23" s="914"/>
      <c r="BV23" s="920"/>
      <c r="BW23" s="913" t="s">
        <v>216</v>
      </c>
      <c r="BX23" s="914"/>
      <c r="BY23" s="914"/>
      <c r="BZ23" s="914"/>
      <c r="CA23" s="914"/>
      <c r="CB23" s="915"/>
      <c r="CC23" s="919" t="s">
        <v>217</v>
      </c>
      <c r="CD23" s="914"/>
      <c r="CE23" s="920"/>
      <c r="CF23" s="913"/>
      <c r="CG23" s="914"/>
      <c r="CH23" s="914"/>
      <c r="CI23" s="914"/>
      <c r="CJ23" s="914"/>
      <c r="CK23" s="915"/>
      <c r="CL23" s="919"/>
      <c r="CM23" s="914"/>
      <c r="CN23" s="922"/>
    </row>
    <row r="24" spans="3:92" ht="13" customHeight="1">
      <c r="C24" s="162"/>
      <c r="V24" s="181"/>
      <c r="W24" s="181"/>
      <c r="X24" s="181"/>
      <c r="Y24" s="182" t="s">
        <v>270</v>
      </c>
      <c r="Z24" s="38"/>
      <c r="AA24" s="38"/>
      <c r="AB24" s="38"/>
      <c r="AC24" s="39"/>
      <c r="AD24" s="40"/>
      <c r="AE24" s="41"/>
      <c r="AF24" s="41"/>
      <c r="AG24" s="42"/>
      <c r="AH24" s="42"/>
      <c r="AV24" s="923"/>
      <c r="AW24" s="914"/>
      <c r="AX24" s="914"/>
      <c r="AY24" s="914"/>
      <c r="AZ24" s="914"/>
      <c r="BA24" s="915"/>
      <c r="BB24" s="919"/>
      <c r="BC24" s="914"/>
      <c r="BD24" s="920"/>
      <c r="BE24" s="913"/>
      <c r="BF24" s="914"/>
      <c r="BG24" s="914"/>
      <c r="BH24" s="914"/>
      <c r="BI24" s="914"/>
      <c r="BJ24" s="915"/>
      <c r="BK24" s="919"/>
      <c r="BL24" s="914"/>
      <c r="BM24" s="914"/>
      <c r="BN24" s="913" t="s">
        <v>140</v>
      </c>
      <c r="BO24" s="914"/>
      <c r="BP24" s="914"/>
      <c r="BQ24" s="914"/>
      <c r="BR24" s="914"/>
      <c r="BS24" s="915"/>
      <c r="BT24" s="919" t="s">
        <v>127</v>
      </c>
      <c r="BU24" s="914"/>
      <c r="BV24" s="920"/>
      <c r="BW24" s="913"/>
      <c r="BX24" s="914"/>
      <c r="BY24" s="914"/>
      <c r="BZ24" s="914"/>
      <c r="CA24" s="914"/>
      <c r="CB24" s="915"/>
      <c r="CC24" s="919"/>
      <c r="CD24" s="914"/>
      <c r="CE24" s="920"/>
      <c r="CF24" s="913"/>
      <c r="CG24" s="914"/>
      <c r="CH24" s="914"/>
      <c r="CI24" s="914"/>
      <c r="CJ24" s="914"/>
      <c r="CK24" s="915"/>
      <c r="CL24" s="919"/>
      <c r="CM24" s="914"/>
      <c r="CN24" s="922"/>
    </row>
    <row r="25" spans="3:92" ht="13" customHeight="1" thickBot="1">
      <c r="AV25" s="958"/>
      <c r="AW25" s="959"/>
      <c r="AX25" s="959"/>
      <c r="AY25" s="959"/>
      <c r="AZ25" s="959"/>
      <c r="BA25" s="960"/>
      <c r="BB25" s="961"/>
      <c r="BC25" s="959"/>
      <c r="BD25" s="962"/>
      <c r="BE25" s="963"/>
      <c r="BF25" s="959"/>
      <c r="BG25" s="959"/>
      <c r="BH25" s="959"/>
      <c r="BI25" s="959"/>
      <c r="BJ25" s="960"/>
      <c r="BK25" s="961"/>
      <c r="BL25" s="959"/>
      <c r="BM25" s="962"/>
      <c r="BN25" s="948" t="s">
        <v>211</v>
      </c>
      <c r="BO25" s="949"/>
      <c r="BP25" s="949"/>
      <c r="BQ25" s="949"/>
      <c r="BR25" s="949"/>
      <c r="BS25" s="950"/>
      <c r="BT25" s="951" t="s">
        <v>212</v>
      </c>
      <c r="BU25" s="949"/>
      <c r="BV25" s="957"/>
      <c r="BW25" s="948"/>
      <c r="BX25" s="949"/>
      <c r="BY25" s="949"/>
      <c r="BZ25" s="949"/>
      <c r="CA25" s="949"/>
      <c r="CB25" s="950"/>
      <c r="CC25" s="951"/>
      <c r="CD25" s="949"/>
      <c r="CE25" s="957"/>
      <c r="CF25" s="948"/>
      <c r="CG25" s="949"/>
      <c r="CH25" s="949"/>
      <c r="CI25" s="949"/>
      <c r="CJ25" s="949"/>
      <c r="CK25" s="950"/>
      <c r="CL25" s="951"/>
      <c r="CM25" s="949"/>
      <c r="CN25" s="952"/>
    </row>
    <row r="26" spans="3:92" ht="13" customHeight="1" thickBot="1">
      <c r="AV26" s="964" t="s">
        <v>144</v>
      </c>
      <c r="AW26" s="965"/>
      <c r="AX26" s="965"/>
      <c r="AY26" s="965"/>
      <c r="AZ26" s="965"/>
      <c r="BA26" s="966"/>
      <c r="BB26" s="953" t="s">
        <v>11</v>
      </c>
      <c r="BC26" s="954"/>
      <c r="BD26" s="967"/>
      <c r="BE26" s="968" t="s">
        <v>130</v>
      </c>
      <c r="BF26" s="965"/>
      <c r="BG26" s="965"/>
      <c r="BH26" s="965"/>
      <c r="BI26" s="965"/>
      <c r="BJ26" s="966"/>
      <c r="BK26" s="953" t="s">
        <v>11</v>
      </c>
      <c r="BL26" s="954"/>
      <c r="BM26" s="955"/>
      <c r="BO26" s="140"/>
      <c r="BP26" s="140"/>
      <c r="BQ26" s="140"/>
      <c r="BR26" s="140"/>
      <c r="BS26" s="39"/>
      <c r="BT26" s="141"/>
      <c r="BU26" s="141"/>
      <c r="BV26" s="49"/>
    </row>
    <row r="27" spans="3:92" ht="13" customHeight="1" thickTop="1">
      <c r="AV27" s="946" t="s">
        <v>178</v>
      </c>
      <c r="AW27" s="917"/>
      <c r="AX27" s="917"/>
      <c r="AY27" s="917"/>
      <c r="AZ27" s="917"/>
      <c r="BA27" s="918"/>
      <c r="BB27" s="921" t="s">
        <v>119</v>
      </c>
      <c r="BC27" s="917"/>
      <c r="BD27" s="924"/>
      <c r="BE27" s="916" t="s">
        <v>219</v>
      </c>
      <c r="BF27" s="917"/>
      <c r="BG27" s="917"/>
      <c r="BH27" s="917"/>
      <c r="BI27" s="917"/>
      <c r="BJ27" s="918"/>
      <c r="BK27" s="921" t="s">
        <v>127</v>
      </c>
      <c r="BL27" s="917"/>
      <c r="BM27" s="936"/>
      <c r="BO27" s="140"/>
      <c r="BP27" s="140"/>
      <c r="BQ27" s="140"/>
      <c r="BR27" s="140"/>
      <c r="BS27" s="39"/>
      <c r="BT27" s="141"/>
      <c r="BU27" s="141"/>
      <c r="BV27" s="49"/>
    </row>
    <row r="28" spans="3:92" ht="13" customHeight="1">
      <c r="AG28" s="26"/>
      <c r="AV28" s="923" t="s">
        <v>179</v>
      </c>
      <c r="AW28" s="914"/>
      <c r="AX28" s="914"/>
      <c r="AY28" s="914"/>
      <c r="AZ28" s="914"/>
      <c r="BA28" s="915"/>
      <c r="BB28" s="919" t="s">
        <v>180</v>
      </c>
      <c r="BC28" s="914"/>
      <c r="BD28" s="920"/>
      <c r="BE28" s="913" t="s">
        <v>220</v>
      </c>
      <c r="BF28" s="914"/>
      <c r="BG28" s="914"/>
      <c r="BH28" s="914"/>
      <c r="BI28" s="914"/>
      <c r="BJ28" s="915"/>
      <c r="BK28" s="919" t="s">
        <v>136</v>
      </c>
      <c r="BL28" s="914"/>
      <c r="BM28" s="922"/>
      <c r="BO28" s="140"/>
      <c r="BP28" s="140"/>
      <c r="BQ28" s="140"/>
      <c r="BR28" s="140"/>
      <c r="BS28" s="39"/>
      <c r="BT28" s="141"/>
      <c r="BU28" s="141"/>
      <c r="BV28" s="49"/>
    </row>
    <row r="29" spans="3:92" ht="13" customHeight="1">
      <c r="AV29" s="923" t="s">
        <v>181</v>
      </c>
      <c r="AW29" s="914"/>
      <c r="AX29" s="914"/>
      <c r="AY29" s="914"/>
      <c r="AZ29" s="914"/>
      <c r="BA29" s="915"/>
      <c r="BB29" s="919" t="s">
        <v>125</v>
      </c>
      <c r="BC29" s="914"/>
      <c r="BD29" s="920"/>
      <c r="BE29" s="913" t="s">
        <v>221</v>
      </c>
      <c r="BF29" s="914"/>
      <c r="BG29" s="914"/>
      <c r="BH29" s="914"/>
      <c r="BI29" s="914"/>
      <c r="BJ29" s="915"/>
      <c r="BK29" s="919" t="s">
        <v>135</v>
      </c>
      <c r="BL29" s="914"/>
      <c r="BM29" s="922"/>
      <c r="BQ29" s="140"/>
      <c r="BR29" s="140"/>
      <c r="BS29" s="39"/>
      <c r="BT29" s="141"/>
      <c r="BU29" s="141"/>
      <c r="BV29" s="49"/>
    </row>
    <row r="30" spans="3:92" ht="13" customHeight="1">
      <c r="AV30" s="923" t="s">
        <v>182</v>
      </c>
      <c r="AW30" s="914"/>
      <c r="AX30" s="914"/>
      <c r="AY30" s="914"/>
      <c r="AZ30" s="914"/>
      <c r="BA30" s="915"/>
      <c r="BB30" s="919" t="s">
        <v>183</v>
      </c>
      <c r="BC30" s="914"/>
      <c r="BD30" s="920"/>
      <c r="BE30" s="913" t="s">
        <v>222</v>
      </c>
      <c r="BF30" s="914"/>
      <c r="BG30" s="914"/>
      <c r="BH30" s="914"/>
      <c r="BI30" s="914"/>
      <c r="BJ30" s="915"/>
      <c r="BK30" s="919" t="s">
        <v>213</v>
      </c>
      <c r="BL30" s="914"/>
      <c r="BM30" s="922"/>
    </row>
    <row r="31" spans="3:92" ht="13" customHeight="1">
      <c r="AV31" s="923" t="s">
        <v>184</v>
      </c>
      <c r="AW31" s="914"/>
      <c r="AX31" s="914"/>
      <c r="AY31" s="914"/>
      <c r="AZ31" s="914"/>
      <c r="BA31" s="915"/>
      <c r="BB31" s="919" t="s">
        <v>185</v>
      </c>
      <c r="BC31" s="914"/>
      <c r="BD31" s="920"/>
      <c r="BE31" s="913" t="s">
        <v>223</v>
      </c>
      <c r="BF31" s="914"/>
      <c r="BG31" s="914"/>
      <c r="BH31" s="914"/>
      <c r="BI31" s="914"/>
      <c r="BJ31" s="915"/>
      <c r="BK31" s="919" t="s">
        <v>134</v>
      </c>
      <c r="BL31" s="914"/>
      <c r="BM31" s="922"/>
      <c r="BO31" s="3" t="s">
        <v>9</v>
      </c>
      <c r="BP31" s="3" t="s">
        <v>337</v>
      </c>
    </row>
    <row r="32" spans="3:92" ht="13" customHeight="1">
      <c r="AV32" s="923" t="s">
        <v>186</v>
      </c>
      <c r="AW32" s="914"/>
      <c r="AX32" s="914"/>
      <c r="AY32" s="914"/>
      <c r="AZ32" s="914"/>
      <c r="BA32" s="915"/>
      <c r="BB32" s="919" t="s">
        <v>187</v>
      </c>
      <c r="BC32" s="914"/>
      <c r="BD32" s="920"/>
      <c r="BE32" s="913" t="s">
        <v>191</v>
      </c>
      <c r="BF32" s="914"/>
      <c r="BG32" s="914"/>
      <c r="BH32" s="914"/>
      <c r="BI32" s="914"/>
      <c r="BJ32" s="915"/>
      <c r="BK32" s="919" t="s">
        <v>188</v>
      </c>
      <c r="BL32" s="914"/>
      <c r="BM32" s="922"/>
    </row>
    <row r="33" spans="3:92" ht="13" customHeight="1">
      <c r="AV33" s="923"/>
      <c r="AW33" s="914"/>
      <c r="AX33" s="914"/>
      <c r="AY33" s="914"/>
      <c r="AZ33" s="914"/>
      <c r="BA33" s="915"/>
      <c r="BB33" s="919"/>
      <c r="BC33" s="914"/>
      <c r="BD33" s="920"/>
      <c r="BE33" s="913" t="s">
        <v>224</v>
      </c>
      <c r="BF33" s="914"/>
      <c r="BG33" s="914"/>
      <c r="BH33" s="914"/>
      <c r="BI33" s="914"/>
      <c r="BJ33" s="915"/>
      <c r="BK33" s="919" t="s">
        <v>190</v>
      </c>
      <c r="BL33" s="914"/>
      <c r="BM33" s="922"/>
    </row>
    <row r="34" spans="3:92" ht="13" customHeight="1">
      <c r="AV34" s="923"/>
      <c r="AW34" s="914"/>
      <c r="AX34" s="914"/>
      <c r="AY34" s="914"/>
      <c r="AZ34" s="914"/>
      <c r="BA34" s="915"/>
      <c r="BB34" s="919"/>
      <c r="BC34" s="914"/>
      <c r="BD34" s="920"/>
      <c r="BE34" s="913" t="s">
        <v>192</v>
      </c>
      <c r="BF34" s="914"/>
      <c r="BG34" s="914"/>
      <c r="BH34" s="914"/>
      <c r="BI34" s="914"/>
      <c r="BJ34" s="915"/>
      <c r="BK34" s="919" t="s">
        <v>175</v>
      </c>
      <c r="BL34" s="914"/>
      <c r="BM34" s="922"/>
    </row>
    <row r="35" spans="3:92" ht="13" customHeight="1">
      <c r="AV35" s="923"/>
      <c r="AW35" s="914"/>
      <c r="AX35" s="914"/>
      <c r="AY35" s="914"/>
      <c r="AZ35" s="914"/>
      <c r="BA35" s="915"/>
      <c r="BB35" s="919"/>
      <c r="BC35" s="914"/>
      <c r="BD35" s="920"/>
      <c r="BE35" s="913" t="s">
        <v>226</v>
      </c>
      <c r="BF35" s="914"/>
      <c r="BG35" s="914"/>
      <c r="BH35" s="914"/>
      <c r="BI35" s="914"/>
      <c r="BJ35" s="915"/>
      <c r="BK35" s="919" t="s">
        <v>194</v>
      </c>
      <c r="BL35" s="914"/>
      <c r="BM35" s="922"/>
    </row>
    <row r="36" spans="3:92" ht="13" customHeight="1">
      <c r="AV36" s="923"/>
      <c r="AW36" s="914"/>
      <c r="AX36" s="914"/>
      <c r="AY36" s="914"/>
      <c r="AZ36" s="914"/>
      <c r="BA36" s="915"/>
      <c r="BB36" s="919"/>
      <c r="BC36" s="914"/>
      <c r="BD36" s="920"/>
      <c r="BE36" s="913" t="s">
        <v>231</v>
      </c>
      <c r="BF36" s="914"/>
      <c r="BG36" s="914"/>
      <c r="BH36" s="914"/>
      <c r="BI36" s="914"/>
      <c r="BJ36" s="915"/>
      <c r="BK36" s="919" t="s">
        <v>190</v>
      </c>
      <c r="BL36" s="914"/>
      <c r="BM36" s="922"/>
    </row>
    <row r="37" spans="3:92" ht="13" customHeight="1">
      <c r="AV37" s="923"/>
      <c r="AW37" s="914"/>
      <c r="AX37" s="914"/>
      <c r="AY37" s="914"/>
      <c r="AZ37" s="914"/>
      <c r="BA37" s="915"/>
      <c r="BB37" s="919"/>
      <c r="BC37" s="914"/>
      <c r="BD37" s="920"/>
      <c r="BE37" s="913" t="s">
        <v>225</v>
      </c>
      <c r="BF37" s="914"/>
      <c r="BG37" s="914"/>
      <c r="BH37" s="914"/>
      <c r="BI37" s="914"/>
      <c r="BJ37" s="915"/>
      <c r="BK37" s="919" t="s">
        <v>189</v>
      </c>
      <c r="BL37" s="914"/>
      <c r="BM37" s="922"/>
    </row>
    <row r="38" spans="3:92" ht="13" customHeight="1">
      <c r="AV38" s="923"/>
      <c r="AW38" s="914"/>
      <c r="AX38" s="914"/>
      <c r="AY38" s="914"/>
      <c r="AZ38" s="914"/>
      <c r="BA38" s="915"/>
      <c r="BB38" s="919"/>
      <c r="BC38" s="914"/>
      <c r="BD38" s="920"/>
      <c r="BE38" s="913" t="s">
        <v>193</v>
      </c>
      <c r="BF38" s="914"/>
      <c r="BG38" s="914"/>
      <c r="BH38" s="914"/>
      <c r="BI38" s="914"/>
      <c r="BJ38" s="915"/>
      <c r="BK38" s="919" t="s">
        <v>194</v>
      </c>
      <c r="BL38" s="914"/>
      <c r="BM38" s="922"/>
    </row>
    <row r="39" spans="3:92" ht="13" customHeight="1">
      <c r="AV39" s="923"/>
      <c r="AW39" s="914"/>
      <c r="AX39" s="914"/>
      <c r="AY39" s="914"/>
      <c r="AZ39" s="914"/>
      <c r="BA39" s="915"/>
      <c r="BB39" s="919"/>
      <c r="BC39" s="914"/>
      <c r="BD39" s="920"/>
      <c r="BE39" s="913" t="s">
        <v>227</v>
      </c>
      <c r="BF39" s="914"/>
      <c r="BG39" s="914"/>
      <c r="BH39" s="914"/>
      <c r="BI39" s="914"/>
      <c r="BJ39" s="915"/>
      <c r="BK39" s="919" t="s">
        <v>228</v>
      </c>
      <c r="BL39" s="914"/>
      <c r="BM39" s="922"/>
    </row>
    <row r="40" spans="3:92" ht="13" customHeight="1">
      <c r="AV40" s="923"/>
      <c r="AW40" s="914"/>
      <c r="AX40" s="914"/>
      <c r="AY40" s="914"/>
      <c r="AZ40" s="914"/>
      <c r="BA40" s="915"/>
      <c r="BB40" s="919"/>
      <c r="BC40" s="914"/>
      <c r="BD40" s="920"/>
      <c r="BE40" s="913" t="s">
        <v>229</v>
      </c>
      <c r="BF40" s="914"/>
      <c r="BG40" s="914"/>
      <c r="BH40" s="914"/>
      <c r="BI40" s="914"/>
      <c r="BJ40" s="915"/>
      <c r="BK40" s="919" t="s">
        <v>190</v>
      </c>
      <c r="BL40" s="914"/>
      <c r="BM40" s="922"/>
    </row>
    <row r="41" spans="3:92" ht="13" customHeight="1" thickBot="1">
      <c r="C41" s="9" t="s">
        <v>260</v>
      </c>
      <c r="AV41" s="956"/>
      <c r="AW41" s="949"/>
      <c r="AX41" s="949"/>
      <c r="AY41" s="949"/>
      <c r="AZ41" s="949"/>
      <c r="BA41" s="950"/>
      <c r="BB41" s="951"/>
      <c r="BC41" s="949"/>
      <c r="BD41" s="957"/>
      <c r="BE41" s="948" t="s">
        <v>195</v>
      </c>
      <c r="BF41" s="949"/>
      <c r="BG41" s="949"/>
      <c r="BH41" s="949"/>
      <c r="BI41" s="949"/>
      <c r="BJ41" s="950"/>
      <c r="BK41" s="951" t="s">
        <v>189</v>
      </c>
      <c r="BL41" s="949"/>
      <c r="BM41" s="952"/>
    </row>
    <row r="42" spans="3:92" ht="13" customHeight="1" thickTop="1">
      <c r="C42" s="898" t="s">
        <v>469</v>
      </c>
      <c r="D42" s="899"/>
      <c r="E42" s="899"/>
      <c r="F42" s="899"/>
      <c r="G42" s="899"/>
      <c r="H42" s="899"/>
      <c r="I42" s="899"/>
      <c r="J42" s="899"/>
      <c r="K42" s="899"/>
      <c r="L42" s="899"/>
      <c r="M42" s="899"/>
      <c r="N42" s="899"/>
      <c r="O42" s="899"/>
      <c r="P42" s="899"/>
      <c r="Q42" s="899"/>
      <c r="R42" s="899"/>
      <c r="S42" s="899"/>
      <c r="T42" s="899"/>
      <c r="U42" s="899"/>
      <c r="V42" s="899"/>
      <c r="W42" s="900"/>
      <c r="BR42" s="287" t="s">
        <v>557</v>
      </c>
      <c r="BS42" s="333"/>
      <c r="BT42" s="333"/>
      <c r="BU42" s="333"/>
      <c r="BV42" s="333"/>
      <c r="BW42" s="333"/>
      <c r="BX42" s="333"/>
      <c r="BY42" s="333"/>
      <c r="BZ42" s="333"/>
      <c r="CA42" s="333"/>
      <c r="CB42" s="333"/>
      <c r="CC42" s="333"/>
      <c r="CD42" s="333"/>
      <c r="CE42" s="333"/>
      <c r="CF42" s="333"/>
      <c r="CG42" s="333"/>
      <c r="CH42" s="333"/>
      <c r="CI42" s="333"/>
      <c r="CJ42" s="333"/>
      <c r="CK42" s="333"/>
      <c r="CL42" s="333"/>
      <c r="CM42" s="333"/>
      <c r="CN42" s="334"/>
    </row>
    <row r="43" spans="3:92" ht="13" customHeight="1">
      <c r="C43" s="901"/>
      <c r="D43" s="902"/>
      <c r="E43" s="902"/>
      <c r="F43" s="902"/>
      <c r="G43" s="902"/>
      <c r="H43" s="902"/>
      <c r="I43" s="902"/>
      <c r="J43" s="902"/>
      <c r="K43" s="902"/>
      <c r="L43" s="902"/>
      <c r="M43" s="902"/>
      <c r="N43" s="902"/>
      <c r="O43" s="902"/>
      <c r="P43" s="902"/>
      <c r="Q43" s="902"/>
      <c r="R43" s="902"/>
      <c r="S43" s="902"/>
      <c r="T43" s="902"/>
      <c r="U43" s="902"/>
      <c r="V43" s="902"/>
      <c r="W43" s="903"/>
      <c r="BR43" s="335"/>
      <c r="BS43" s="336"/>
      <c r="BT43" s="336"/>
      <c r="BU43" s="336"/>
      <c r="BV43" s="336"/>
      <c r="BW43" s="336"/>
      <c r="BX43" s="336"/>
      <c r="BY43" s="336"/>
      <c r="BZ43" s="336"/>
      <c r="CA43" s="336"/>
      <c r="CB43" s="336"/>
      <c r="CC43" s="336"/>
      <c r="CD43" s="336"/>
      <c r="CE43" s="336"/>
      <c r="CF43" s="336"/>
      <c r="CG43" s="336"/>
      <c r="CH43" s="336"/>
      <c r="CI43" s="336"/>
      <c r="CJ43" s="336"/>
      <c r="CK43" s="336"/>
      <c r="CL43" s="336"/>
      <c r="CM43" s="336"/>
      <c r="CN43" s="337"/>
    </row>
    <row r="44" spans="3:92" ht="13" customHeight="1">
      <c r="C44" s="901"/>
      <c r="D44" s="902"/>
      <c r="E44" s="902"/>
      <c r="F44" s="902"/>
      <c r="G44" s="902"/>
      <c r="H44" s="902"/>
      <c r="I44" s="902"/>
      <c r="J44" s="902"/>
      <c r="K44" s="902"/>
      <c r="L44" s="902"/>
      <c r="M44" s="902"/>
      <c r="N44" s="902"/>
      <c r="O44" s="902"/>
      <c r="P44" s="902"/>
      <c r="Q44" s="902"/>
      <c r="R44" s="902"/>
      <c r="S44" s="902"/>
      <c r="T44" s="902"/>
      <c r="U44" s="902"/>
      <c r="V44" s="902"/>
      <c r="W44" s="903"/>
      <c r="BR44" s="335"/>
      <c r="BS44" s="336"/>
      <c r="BT44" s="336"/>
      <c r="BU44" s="336"/>
      <c r="BV44" s="336"/>
      <c r="BW44" s="336"/>
      <c r="BX44" s="336"/>
      <c r="BY44" s="336"/>
      <c r="BZ44" s="336"/>
      <c r="CA44" s="336"/>
      <c r="CB44" s="336"/>
      <c r="CC44" s="336"/>
      <c r="CD44" s="336"/>
      <c r="CE44" s="336"/>
      <c r="CF44" s="336"/>
      <c r="CG44" s="336"/>
      <c r="CH44" s="336"/>
      <c r="CI44" s="336"/>
      <c r="CJ44" s="336"/>
      <c r="CK44" s="336"/>
      <c r="CL44" s="336"/>
      <c r="CM44" s="336"/>
      <c r="CN44" s="337"/>
    </row>
    <row r="45" spans="3:92" ht="13" customHeight="1">
      <c r="C45" s="904"/>
      <c r="D45" s="905"/>
      <c r="E45" s="905"/>
      <c r="F45" s="905"/>
      <c r="G45" s="905"/>
      <c r="H45" s="905"/>
      <c r="I45" s="905"/>
      <c r="J45" s="905"/>
      <c r="K45" s="905"/>
      <c r="L45" s="905"/>
      <c r="M45" s="905"/>
      <c r="N45" s="905"/>
      <c r="O45" s="905"/>
      <c r="P45" s="905"/>
      <c r="Q45" s="905"/>
      <c r="R45" s="905"/>
      <c r="S45" s="905"/>
      <c r="T45" s="905"/>
      <c r="U45" s="905"/>
      <c r="V45" s="905"/>
      <c r="W45" s="906"/>
      <c r="BR45" s="338"/>
      <c r="BS45" s="339"/>
      <c r="BT45" s="339"/>
      <c r="BU45" s="339"/>
      <c r="BV45" s="339"/>
      <c r="BW45" s="339"/>
      <c r="BX45" s="339"/>
      <c r="BY45" s="339"/>
      <c r="BZ45" s="339"/>
      <c r="CA45" s="339"/>
      <c r="CB45" s="339"/>
      <c r="CC45" s="339"/>
      <c r="CD45" s="339"/>
      <c r="CE45" s="339"/>
      <c r="CF45" s="339"/>
      <c r="CG45" s="339"/>
      <c r="CH45" s="339"/>
      <c r="CI45" s="339"/>
      <c r="CJ45" s="339"/>
      <c r="CK45" s="339"/>
      <c r="CL45" s="339"/>
      <c r="CM45" s="339"/>
      <c r="CN45" s="340"/>
    </row>
  </sheetData>
  <mergeCells count="304">
    <mergeCell ref="CL21:CN21"/>
    <mergeCell ref="BN22:BS22"/>
    <mergeCell ref="BT22:BV22"/>
    <mergeCell ref="BW22:CB22"/>
    <mergeCell ref="CC22:CE22"/>
    <mergeCell ref="CF22:CK22"/>
    <mergeCell ref="CL22:CN22"/>
    <mergeCell ref="BN21:BS21"/>
    <mergeCell ref="BT21:BV21"/>
    <mergeCell ref="BW21:CB21"/>
    <mergeCell ref="CC21:CE21"/>
    <mergeCell ref="CF21:CK21"/>
    <mergeCell ref="CC25:CE25"/>
    <mergeCell ref="CF25:CK25"/>
    <mergeCell ref="CL25:CN25"/>
    <mergeCell ref="CL23:CN23"/>
    <mergeCell ref="CL24:CN24"/>
    <mergeCell ref="BN24:BS24"/>
    <mergeCell ref="BT24:BV24"/>
    <mergeCell ref="BW24:CB24"/>
    <mergeCell ref="CC24:CE24"/>
    <mergeCell ref="CF24:CK24"/>
    <mergeCell ref="BN23:BS23"/>
    <mergeCell ref="BT23:BV23"/>
    <mergeCell ref="BW23:CB23"/>
    <mergeCell ref="CC23:CE23"/>
    <mergeCell ref="CF23:CK23"/>
    <mergeCell ref="BE28:BJ28"/>
    <mergeCell ref="BE27:BJ27"/>
    <mergeCell ref="BB29:BD29"/>
    <mergeCell ref="BB25:BD25"/>
    <mergeCell ref="BB26:BD26"/>
    <mergeCell ref="BE26:BJ26"/>
    <mergeCell ref="BN25:BS25"/>
    <mergeCell ref="BT25:BV25"/>
    <mergeCell ref="BW25:CB25"/>
    <mergeCell ref="BK31:BM31"/>
    <mergeCell ref="AV21:BA21"/>
    <mergeCell ref="BE21:BJ21"/>
    <mergeCell ref="AV23:BA23"/>
    <mergeCell ref="BB23:BD23"/>
    <mergeCell ref="BE23:BJ23"/>
    <mergeCell ref="BK23:BM23"/>
    <mergeCell ref="AV24:BA24"/>
    <mergeCell ref="BB24:BD24"/>
    <mergeCell ref="AV25:BA25"/>
    <mergeCell ref="BK22:BM22"/>
    <mergeCell ref="BB21:BD21"/>
    <mergeCell ref="AV22:BA22"/>
    <mergeCell ref="BB22:BD22"/>
    <mergeCell ref="BK24:BM24"/>
    <mergeCell ref="BK25:BM25"/>
    <mergeCell ref="AV27:BA27"/>
    <mergeCell ref="BB27:BD27"/>
    <mergeCell ref="AV28:BA28"/>
    <mergeCell ref="BB28:BD28"/>
    <mergeCell ref="AV29:BA29"/>
    <mergeCell ref="BE24:BJ24"/>
    <mergeCell ref="BE25:BJ25"/>
    <mergeCell ref="AV26:BA26"/>
    <mergeCell ref="AV40:BA40"/>
    <mergeCell ref="BB40:BD40"/>
    <mergeCell ref="AV34:BA34"/>
    <mergeCell ref="BB34:BD34"/>
    <mergeCell ref="BB30:BD30"/>
    <mergeCell ref="BK35:BM35"/>
    <mergeCell ref="BK40:BM40"/>
    <mergeCell ref="BE39:BJ39"/>
    <mergeCell ref="BK39:BM39"/>
    <mergeCell ref="BE37:BJ37"/>
    <mergeCell ref="BK37:BM37"/>
    <mergeCell ref="BE38:BJ38"/>
    <mergeCell ref="BK38:BM38"/>
    <mergeCell ref="BE40:BJ40"/>
    <mergeCell ref="AV33:BA33"/>
    <mergeCell ref="BB33:BD33"/>
    <mergeCell ref="BE33:BJ33"/>
    <mergeCell ref="AV30:BA30"/>
    <mergeCell ref="AV32:BA32"/>
    <mergeCell ref="BB32:BD32"/>
    <mergeCell ref="BE32:BJ32"/>
    <mergeCell ref="AV31:BA31"/>
    <mergeCell ref="BB31:BD31"/>
    <mergeCell ref="BE31:BJ31"/>
    <mergeCell ref="BB36:BD36"/>
    <mergeCell ref="AV35:BA35"/>
    <mergeCell ref="BB35:BD35"/>
    <mergeCell ref="AV39:BA39"/>
    <mergeCell ref="BB39:BD39"/>
    <mergeCell ref="AV37:BA37"/>
    <mergeCell ref="BB37:BD37"/>
    <mergeCell ref="AV38:BA38"/>
    <mergeCell ref="BB38:BD38"/>
    <mergeCell ref="BB20:BD20"/>
    <mergeCell ref="AV20:BA20"/>
    <mergeCell ref="BB12:BD12"/>
    <mergeCell ref="BE41:BJ41"/>
    <mergeCell ref="BK41:BM41"/>
    <mergeCell ref="BK32:BM32"/>
    <mergeCell ref="BK33:BM33"/>
    <mergeCell ref="BK34:BM34"/>
    <mergeCell ref="BE22:BJ22"/>
    <mergeCell ref="BE30:BJ30"/>
    <mergeCell ref="BK30:BM30"/>
    <mergeCell ref="BK21:BM21"/>
    <mergeCell ref="BE34:BJ34"/>
    <mergeCell ref="BE36:BJ36"/>
    <mergeCell ref="BK36:BM36"/>
    <mergeCell ref="BE35:BJ35"/>
    <mergeCell ref="BE29:BJ29"/>
    <mergeCell ref="BK29:BM29"/>
    <mergeCell ref="BK28:BM28"/>
    <mergeCell ref="BK27:BM27"/>
    <mergeCell ref="BK26:BM26"/>
    <mergeCell ref="AV41:BA41"/>
    <mergeCell ref="BB41:BD41"/>
    <mergeCell ref="AV36:BA36"/>
    <mergeCell ref="BB13:BD13"/>
    <mergeCell ref="AV12:BA12"/>
    <mergeCell ref="AV18:BA18"/>
    <mergeCell ref="BB18:BD18"/>
    <mergeCell ref="AV16:BA16"/>
    <mergeCell ref="BB16:BD16"/>
    <mergeCell ref="AV17:BA17"/>
    <mergeCell ref="BB19:BD19"/>
    <mergeCell ref="BE15:BJ15"/>
    <mergeCell ref="BE11:BJ11"/>
    <mergeCell ref="AV14:BA14"/>
    <mergeCell ref="BB14:BD14"/>
    <mergeCell ref="CF8:CK8"/>
    <mergeCell ref="C5:AO6"/>
    <mergeCell ref="AV8:BA8"/>
    <mergeCell ref="CC11:CE11"/>
    <mergeCell ref="BN11:BS11"/>
    <mergeCell ref="BK11:BM11"/>
    <mergeCell ref="CF13:CK13"/>
    <mergeCell ref="AA10:AD10"/>
    <mergeCell ref="AF9:AI9"/>
    <mergeCell ref="AF10:AI10"/>
    <mergeCell ref="AJ7:AO8"/>
    <mergeCell ref="BE9:BJ9"/>
    <mergeCell ref="AJ9:AO9"/>
    <mergeCell ref="AJ10:AO10"/>
    <mergeCell ref="CC7:CE7"/>
    <mergeCell ref="V10:Z10"/>
    <mergeCell ref="V11:Z11"/>
    <mergeCell ref="V12:Z12"/>
    <mergeCell ref="AV11:BA11"/>
    <mergeCell ref="BB11:BD11"/>
    <mergeCell ref="AV13:BA13"/>
    <mergeCell ref="BW20:CB20"/>
    <mergeCell ref="CC20:CE20"/>
    <mergeCell ref="BW16:CB16"/>
    <mergeCell ref="CC16:CE16"/>
    <mergeCell ref="BW19:CB19"/>
    <mergeCell ref="BT14:BV14"/>
    <mergeCell ref="BE12:BJ12"/>
    <mergeCell ref="BK12:BM12"/>
    <mergeCell ref="CC12:CE12"/>
    <mergeCell ref="BE20:BJ20"/>
    <mergeCell ref="BE18:BJ18"/>
    <mergeCell ref="BE19:BJ19"/>
    <mergeCell ref="CC17:CE17"/>
    <mergeCell ref="BW18:CB18"/>
    <mergeCell ref="CC18:CE18"/>
    <mergeCell ref="BT19:BV19"/>
    <mergeCell ref="BT17:BV17"/>
    <mergeCell ref="BW17:CB17"/>
    <mergeCell ref="BT13:BV13"/>
    <mergeCell ref="BE14:BJ14"/>
    <mergeCell ref="BN14:BS14"/>
    <mergeCell ref="BN20:BS20"/>
    <mergeCell ref="BN17:BS17"/>
    <mergeCell ref="BK13:BM13"/>
    <mergeCell ref="C3:AU3"/>
    <mergeCell ref="AV3:CN3"/>
    <mergeCell ref="CH4:CN4"/>
    <mergeCell ref="BW7:CB7"/>
    <mergeCell ref="AV7:BA7"/>
    <mergeCell ref="BB7:BD7"/>
    <mergeCell ref="BE7:BJ7"/>
    <mergeCell ref="BK7:BM7"/>
    <mergeCell ref="BN7:BS7"/>
    <mergeCell ref="CF7:CK7"/>
    <mergeCell ref="CL7:CN7"/>
    <mergeCell ref="BT7:BV7"/>
    <mergeCell ref="Q7:U8"/>
    <mergeCell ref="V7:AI7"/>
    <mergeCell ref="V8:Z8"/>
    <mergeCell ref="AA8:AD8"/>
    <mergeCell ref="AF8:AI8"/>
    <mergeCell ref="BW8:CB8"/>
    <mergeCell ref="CC8:CE8"/>
    <mergeCell ref="BN8:BS8"/>
    <mergeCell ref="BT8:BV8"/>
    <mergeCell ref="CL8:CN8"/>
    <mergeCell ref="BE8:BJ8"/>
    <mergeCell ref="BK8:BM8"/>
    <mergeCell ref="CL17:CN17"/>
    <mergeCell ref="BT20:BV20"/>
    <mergeCell ref="CC13:CE13"/>
    <mergeCell ref="CF14:CK14"/>
    <mergeCell ref="BW14:CB14"/>
    <mergeCell ref="BE13:BJ13"/>
    <mergeCell ref="CF11:CK11"/>
    <mergeCell ref="BT11:BV11"/>
    <mergeCell ref="CF12:CK12"/>
    <mergeCell ref="BK20:BM20"/>
    <mergeCell ref="BN19:BS19"/>
    <mergeCell ref="BN15:BS15"/>
    <mergeCell ref="BT15:BV15"/>
    <mergeCell ref="BN16:BS16"/>
    <mergeCell ref="BT16:BV16"/>
    <mergeCell ref="BW15:CB15"/>
    <mergeCell ref="CC15:CE15"/>
    <mergeCell ref="BN18:BS18"/>
    <mergeCell ref="CF15:CK15"/>
    <mergeCell ref="CF18:CK18"/>
    <mergeCell ref="CL13:CN13"/>
    <mergeCell ref="CL15:CN15"/>
    <mergeCell ref="CF16:CK16"/>
    <mergeCell ref="CL16:CN16"/>
    <mergeCell ref="CL14:CN14"/>
    <mergeCell ref="BK14:BM14"/>
    <mergeCell ref="CL11:CN11"/>
    <mergeCell ref="BW13:CB13"/>
    <mergeCell ref="CL12:CN12"/>
    <mergeCell ref="BN12:BS12"/>
    <mergeCell ref="BT12:BV12"/>
    <mergeCell ref="CC9:CE9"/>
    <mergeCell ref="BN10:BS10"/>
    <mergeCell ref="CC14:CE14"/>
    <mergeCell ref="BK9:BM9"/>
    <mergeCell ref="BW12:CB12"/>
    <mergeCell ref="BW11:CB11"/>
    <mergeCell ref="BN13:BS13"/>
    <mergeCell ref="C11:P11"/>
    <mergeCell ref="C12:P12"/>
    <mergeCell ref="C13:P13"/>
    <mergeCell ref="C14:P14"/>
    <mergeCell ref="Q11:U11"/>
    <mergeCell ref="Q12:U12"/>
    <mergeCell ref="Q13:U13"/>
    <mergeCell ref="AV9:BA9"/>
    <mergeCell ref="AV10:BA10"/>
    <mergeCell ref="Q14:U14"/>
    <mergeCell ref="V14:Z14"/>
    <mergeCell ref="AJ11:AO11"/>
    <mergeCell ref="AJ12:AO12"/>
    <mergeCell ref="AJ13:AO13"/>
    <mergeCell ref="AA11:AD11"/>
    <mergeCell ref="AA12:AD12"/>
    <mergeCell ref="AA13:AD13"/>
    <mergeCell ref="AF11:AI11"/>
    <mergeCell ref="AF12:AI12"/>
    <mergeCell ref="AF13:AI13"/>
    <mergeCell ref="AA14:AD14"/>
    <mergeCell ref="V13:Z13"/>
    <mergeCell ref="BB10:BD10"/>
    <mergeCell ref="BB9:BD9"/>
    <mergeCell ref="C7:P8"/>
    <mergeCell ref="CL10:CN10"/>
    <mergeCell ref="BW9:CB9"/>
    <mergeCell ref="CF9:CK9"/>
    <mergeCell ref="CL9:CN9"/>
    <mergeCell ref="BB8:BD8"/>
    <mergeCell ref="CF10:CK10"/>
    <mergeCell ref="BN9:BS9"/>
    <mergeCell ref="BW10:CB10"/>
    <mergeCell ref="CC10:CE10"/>
    <mergeCell ref="BE10:BJ10"/>
    <mergeCell ref="BK10:BM10"/>
    <mergeCell ref="AA9:AD9"/>
    <mergeCell ref="C9:P9"/>
    <mergeCell ref="C10:P10"/>
    <mergeCell ref="Q9:U9"/>
    <mergeCell ref="Q10:U10"/>
    <mergeCell ref="V9:Z9"/>
    <mergeCell ref="BT10:BV10"/>
    <mergeCell ref="BT9:BV9"/>
    <mergeCell ref="C15:AO16"/>
    <mergeCell ref="BR42:CN45"/>
    <mergeCell ref="C42:W45"/>
    <mergeCell ref="AV15:BA15"/>
    <mergeCell ref="BB15:BD15"/>
    <mergeCell ref="AF14:AI14"/>
    <mergeCell ref="BE17:BJ17"/>
    <mergeCell ref="BE16:BJ16"/>
    <mergeCell ref="CF20:CK20"/>
    <mergeCell ref="CC19:CE19"/>
    <mergeCell ref="BT18:BV18"/>
    <mergeCell ref="BK15:BM15"/>
    <mergeCell ref="BK17:BM17"/>
    <mergeCell ref="BK16:BM16"/>
    <mergeCell ref="BK18:BM18"/>
    <mergeCell ref="BK19:BM19"/>
    <mergeCell ref="CL20:CN20"/>
    <mergeCell ref="CF17:CK17"/>
    <mergeCell ref="CL18:CN18"/>
    <mergeCell ref="CF19:CK19"/>
    <mergeCell ref="CL19:CN19"/>
    <mergeCell ref="AV19:BA19"/>
    <mergeCell ref="BB17:BD17"/>
    <mergeCell ref="AJ14:AO14"/>
  </mergeCells>
  <phoneticPr fontId="10"/>
  <dataValidations count="1">
    <dataValidation type="list" allowBlank="1" showInputMessage="1" showErrorMessage="1" sqref="D9:P14 C9:C14" xr:uid="{1D5091C6-B08B-4069-B889-4D39DC5CAA73}">
      <formula1>#REF!</formula1>
    </dataValidation>
  </dataValidations>
  <printOptions horizontalCentered="1"/>
  <pageMargins left="7.874015748031496E-2" right="0.11811023622047245" top="0.27559055118110237" bottom="0.27559055118110237" header="0.31496062992125984" footer="0.11811023622047245"/>
  <pageSetup paperSize="9" orientation="landscape" r:id="rId1"/>
  <headerFooter>
    <oddFooter>&amp;L&amp;"Meiryo UI,太字"&amp;9   [ ACL ]&amp;"Meiryo UI,標準" 船社コード: &amp;"Meiryo UI,太字"NSG1&amp;"Meiryo UI,標準"  通知先コード: &amp;"Meiryo UI,太字"5ANSG&amp;R&amp;"Meiryo UI,太字"&amp;9[ アメリカ ]  10 / 13   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rgb="FFFF0000"/>
  </sheetPr>
  <dimension ref="A2:CR46"/>
  <sheetViews>
    <sheetView view="pageBreakPreview" topLeftCell="A4" zoomScaleNormal="100" zoomScaleSheetLayoutView="100" workbookViewId="0">
      <selection activeCell="DK15" sqref="DK15"/>
    </sheetView>
  </sheetViews>
  <sheetFormatPr defaultColWidth="1.6328125" defaultRowHeight="13" customHeight="1"/>
  <cols>
    <col min="1" max="1" width="1.6328125" style="3"/>
    <col min="2" max="2" width="0.453125" style="3" customWidth="1"/>
    <col min="3" max="24" width="1.6328125" style="3"/>
    <col min="25" max="25" width="1.6328125" style="3" customWidth="1"/>
    <col min="26" max="16384" width="1.6328125" style="3"/>
  </cols>
  <sheetData>
    <row r="2" spans="1:96" ht="2.15" customHeight="1" thickBot="1"/>
    <row r="3" spans="1:96" ht="30" customHeight="1" thickTop="1" thickBot="1">
      <c r="A3" s="23"/>
      <c r="B3" s="45"/>
      <c r="C3" s="585" t="s">
        <v>232</v>
      </c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85"/>
      <c r="AG3" s="585"/>
      <c r="AH3" s="585"/>
      <c r="AI3" s="585"/>
      <c r="AJ3" s="585"/>
      <c r="AK3" s="585"/>
      <c r="AL3" s="585"/>
      <c r="AM3" s="585"/>
      <c r="AN3" s="585"/>
      <c r="AO3" s="585"/>
      <c r="AP3" s="585"/>
      <c r="AQ3" s="585"/>
      <c r="AR3" s="585"/>
      <c r="AS3" s="585"/>
      <c r="AT3" s="585"/>
      <c r="AU3" s="585"/>
      <c r="AV3" s="298" t="s">
        <v>555</v>
      </c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  <c r="BL3" s="299"/>
      <c r="BM3" s="299"/>
      <c r="BN3" s="299"/>
      <c r="BO3" s="299"/>
      <c r="BP3" s="299"/>
      <c r="BQ3" s="299"/>
      <c r="BR3" s="299"/>
      <c r="BS3" s="299"/>
      <c r="BT3" s="299"/>
      <c r="BU3" s="299"/>
      <c r="BV3" s="299"/>
      <c r="BW3" s="299"/>
      <c r="BX3" s="299"/>
      <c r="BY3" s="299"/>
      <c r="BZ3" s="299"/>
      <c r="CA3" s="299"/>
      <c r="CB3" s="299"/>
      <c r="CC3" s="299"/>
      <c r="CD3" s="299"/>
      <c r="CE3" s="299"/>
      <c r="CF3" s="299"/>
      <c r="CG3" s="299"/>
      <c r="CH3" s="299"/>
      <c r="CI3" s="299"/>
      <c r="CJ3" s="299"/>
      <c r="CK3" s="299"/>
      <c r="CL3" s="299"/>
      <c r="CM3" s="299"/>
      <c r="CN3" s="299"/>
      <c r="CO3" s="44"/>
      <c r="CP3" s="44"/>
      <c r="CQ3" s="24"/>
      <c r="CR3" s="24"/>
    </row>
    <row r="4" spans="1:96" ht="15" customHeight="1" thickTop="1">
      <c r="A4" s="12"/>
      <c r="AW4" s="12"/>
      <c r="AX4" s="12"/>
      <c r="BF4" s="12"/>
      <c r="BG4" s="12"/>
      <c r="CH4" s="300">
        <v>45245</v>
      </c>
      <c r="CI4" s="300"/>
      <c r="CJ4" s="300"/>
      <c r="CK4" s="300"/>
      <c r="CL4" s="300"/>
      <c r="CM4" s="300"/>
      <c r="CN4" s="300"/>
      <c r="CO4" s="43"/>
      <c r="CP4" s="43"/>
    </row>
    <row r="5" spans="1:96" ht="15" customHeight="1">
      <c r="A5" s="12"/>
      <c r="C5" s="1026" t="s">
        <v>457</v>
      </c>
      <c r="D5" s="1026"/>
      <c r="E5" s="1026"/>
      <c r="F5" s="1026"/>
      <c r="G5" s="1026"/>
      <c r="H5" s="1026"/>
      <c r="I5" s="1026"/>
      <c r="J5" s="1026"/>
      <c r="K5" s="1026"/>
      <c r="L5" s="1026"/>
      <c r="M5" s="1026"/>
      <c r="N5" s="1026"/>
      <c r="O5" s="1026"/>
      <c r="P5" s="1026"/>
      <c r="Q5" s="1026"/>
      <c r="R5" s="1026"/>
      <c r="S5" s="1026"/>
      <c r="T5" s="1026"/>
      <c r="U5" s="1026"/>
      <c r="AW5" s="12"/>
      <c r="AX5" s="12"/>
      <c r="BF5" s="12"/>
      <c r="BG5" s="12"/>
      <c r="CH5" s="46"/>
      <c r="CI5" s="46"/>
      <c r="CJ5" s="46"/>
      <c r="CK5" s="46"/>
      <c r="CL5" s="46"/>
      <c r="CM5" s="46"/>
      <c r="CN5" s="46"/>
      <c r="CO5" s="43"/>
      <c r="CP5" s="43"/>
    </row>
    <row r="6" spans="1:96" ht="15" customHeight="1">
      <c r="A6" s="12"/>
      <c r="C6" s="1026"/>
      <c r="D6" s="1026"/>
      <c r="E6" s="1026"/>
      <c r="F6" s="1026"/>
      <c r="G6" s="1026"/>
      <c r="H6" s="1026"/>
      <c r="I6" s="1026"/>
      <c r="J6" s="1026"/>
      <c r="K6" s="1026"/>
      <c r="L6" s="1026"/>
      <c r="M6" s="1026"/>
      <c r="N6" s="1026"/>
      <c r="O6" s="1026"/>
      <c r="P6" s="1026"/>
      <c r="Q6" s="1026"/>
      <c r="R6" s="1026"/>
      <c r="S6" s="1026"/>
      <c r="T6" s="1026"/>
      <c r="U6" s="1026"/>
      <c r="AW6" s="12"/>
      <c r="AX6" s="12"/>
      <c r="BF6" s="12"/>
      <c r="BG6" s="12"/>
      <c r="CH6" s="46"/>
      <c r="CI6" s="46"/>
      <c r="CJ6" s="46"/>
      <c r="CK6" s="46"/>
      <c r="CL6" s="46"/>
      <c r="CM6" s="46"/>
      <c r="CN6" s="46"/>
      <c r="CO6" s="43"/>
      <c r="CP6" s="43"/>
    </row>
    <row r="7" spans="1:96" ht="13" customHeight="1">
      <c r="C7" s="395" t="s">
        <v>293</v>
      </c>
      <c r="D7" s="395"/>
      <c r="E7" s="395"/>
      <c r="F7" s="395"/>
      <c r="G7" s="395"/>
      <c r="H7" s="395"/>
      <c r="I7" s="395"/>
      <c r="J7" s="395"/>
      <c r="K7" s="395"/>
      <c r="L7" s="395"/>
      <c r="M7" s="395"/>
      <c r="N7" s="395"/>
      <c r="O7" s="395"/>
      <c r="P7" s="395"/>
      <c r="Q7" s="395"/>
      <c r="R7" s="395"/>
      <c r="S7" s="395"/>
      <c r="T7" s="395"/>
      <c r="U7" s="395"/>
      <c r="V7" s="395"/>
      <c r="W7" s="395"/>
      <c r="X7" s="395"/>
      <c r="Y7" s="395"/>
      <c r="Z7" s="395"/>
      <c r="AA7" s="395"/>
      <c r="AB7" s="395"/>
      <c r="AC7" s="395"/>
      <c r="AD7" s="395"/>
      <c r="AE7" s="395"/>
      <c r="AF7" s="395"/>
      <c r="AG7" s="395"/>
      <c r="AH7" s="395"/>
      <c r="AI7" s="395"/>
      <c r="AJ7" s="395"/>
      <c r="AK7" s="395"/>
      <c r="AL7" s="395"/>
      <c r="AM7" s="395"/>
      <c r="AN7" s="395"/>
      <c r="AO7" s="395"/>
      <c r="AP7" s="395"/>
      <c r="AQ7" s="395"/>
      <c r="AR7" s="395"/>
      <c r="AS7" s="395"/>
      <c r="AT7" s="395"/>
      <c r="AU7" s="395"/>
      <c r="AV7" s="395"/>
      <c r="AW7" s="395"/>
      <c r="AX7" s="395"/>
      <c r="AY7" s="395"/>
      <c r="AZ7" s="395"/>
      <c r="BA7" s="395"/>
      <c r="BB7" s="395"/>
      <c r="BC7" s="395"/>
      <c r="BD7" s="395"/>
      <c r="BE7" s="395"/>
      <c r="BF7" s="395"/>
      <c r="BG7" s="395"/>
      <c r="BH7" s="395"/>
      <c r="BI7" s="84"/>
      <c r="BJ7" s="84"/>
    </row>
    <row r="8" spans="1:96" ht="13" customHeight="1" thickBot="1">
      <c r="C8" s="396"/>
      <c r="D8" s="396"/>
      <c r="E8" s="396"/>
      <c r="F8" s="396"/>
      <c r="G8" s="396"/>
      <c r="H8" s="396"/>
      <c r="I8" s="396"/>
      <c r="J8" s="396"/>
      <c r="K8" s="396"/>
      <c r="L8" s="396"/>
      <c r="M8" s="396"/>
      <c r="N8" s="396"/>
      <c r="O8" s="396"/>
      <c r="P8" s="396"/>
      <c r="Q8" s="396"/>
      <c r="R8" s="396"/>
      <c r="S8" s="396"/>
      <c r="T8" s="396"/>
      <c r="U8" s="396"/>
      <c r="V8" s="396"/>
      <c r="W8" s="396"/>
      <c r="X8" s="396"/>
      <c r="Y8" s="396"/>
      <c r="Z8" s="396"/>
      <c r="AA8" s="396"/>
      <c r="AB8" s="396"/>
      <c r="AC8" s="396"/>
      <c r="AD8" s="396"/>
      <c r="AE8" s="396"/>
      <c r="AF8" s="396"/>
      <c r="AG8" s="396"/>
      <c r="AH8" s="396"/>
      <c r="AI8" s="396"/>
      <c r="AJ8" s="396"/>
      <c r="AK8" s="396"/>
      <c r="AL8" s="396"/>
      <c r="AM8" s="396"/>
      <c r="AN8" s="396"/>
      <c r="AO8" s="396"/>
      <c r="AP8" s="396"/>
      <c r="AQ8" s="396"/>
      <c r="AR8" s="396"/>
      <c r="AS8" s="396"/>
      <c r="AT8" s="396"/>
      <c r="AU8" s="396"/>
      <c r="AV8" s="396"/>
      <c r="AW8" s="396"/>
      <c r="AX8" s="396"/>
      <c r="AY8" s="396"/>
      <c r="AZ8" s="396"/>
      <c r="BA8" s="396"/>
      <c r="BB8" s="396"/>
      <c r="BC8" s="396"/>
      <c r="BD8" s="396"/>
      <c r="BE8" s="396"/>
      <c r="BF8" s="396"/>
      <c r="BG8" s="396"/>
      <c r="BH8" s="396"/>
    </row>
    <row r="9" spans="1:96" ht="13" customHeight="1" thickTop="1">
      <c r="C9" s="394" t="s">
        <v>32</v>
      </c>
      <c r="D9" s="381"/>
      <c r="E9" s="381"/>
      <c r="F9" s="381"/>
      <c r="G9" s="381"/>
      <c r="H9" s="381"/>
      <c r="I9" s="381"/>
      <c r="J9" s="381"/>
      <c r="K9" s="381"/>
      <c r="L9" s="381"/>
      <c r="M9" s="381"/>
      <c r="N9" s="381"/>
      <c r="O9" s="381"/>
      <c r="P9" s="397"/>
      <c r="Q9" s="380" t="s">
        <v>33</v>
      </c>
      <c r="R9" s="381"/>
      <c r="S9" s="381"/>
      <c r="T9" s="381"/>
      <c r="U9" s="381"/>
      <c r="V9" s="989" t="s">
        <v>90</v>
      </c>
      <c r="W9" s="990"/>
      <c r="X9" s="990"/>
      <c r="Y9" s="990"/>
      <c r="Z9" s="991"/>
      <c r="AA9" s="995" t="s">
        <v>236</v>
      </c>
      <c r="AB9" s="990"/>
      <c r="AC9" s="990"/>
      <c r="AD9" s="990"/>
      <c r="AE9" s="991"/>
      <c r="AF9" s="995" t="s">
        <v>257</v>
      </c>
      <c r="AG9" s="990"/>
      <c r="AH9" s="990"/>
      <c r="AI9" s="990"/>
      <c r="AJ9" s="991"/>
      <c r="AK9" s="997" t="s">
        <v>258</v>
      </c>
      <c r="AL9" s="852"/>
      <c r="AM9" s="852"/>
      <c r="AN9" s="852"/>
      <c r="AO9" s="852"/>
      <c r="AP9" s="852"/>
      <c r="AQ9" s="852"/>
      <c r="AR9" s="852"/>
      <c r="AS9" s="852"/>
      <c r="AT9" s="692" t="s">
        <v>292</v>
      </c>
      <c r="AU9" s="693"/>
      <c r="AV9" s="693"/>
      <c r="AW9" s="693"/>
      <c r="AX9" s="693"/>
      <c r="AY9" s="693"/>
      <c r="AZ9" s="693"/>
      <c r="BA9" s="693"/>
      <c r="BB9" s="694"/>
      <c r="BC9" s="374" t="s">
        <v>51</v>
      </c>
      <c r="BD9" s="375"/>
      <c r="BE9" s="375"/>
      <c r="BF9" s="375"/>
      <c r="BG9" s="375"/>
      <c r="BH9" s="376"/>
      <c r="BK9" s="88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90"/>
    </row>
    <row r="10" spans="1:96" ht="13" customHeight="1" thickBot="1">
      <c r="C10" s="398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99"/>
      <c r="Q10" s="383"/>
      <c r="R10" s="384"/>
      <c r="S10" s="384"/>
      <c r="T10" s="384"/>
      <c r="U10" s="384"/>
      <c r="V10" s="992"/>
      <c r="W10" s="993"/>
      <c r="X10" s="993"/>
      <c r="Y10" s="993"/>
      <c r="Z10" s="994"/>
      <c r="AA10" s="996"/>
      <c r="AB10" s="993"/>
      <c r="AC10" s="993"/>
      <c r="AD10" s="993"/>
      <c r="AE10" s="994"/>
      <c r="AF10" s="996"/>
      <c r="AG10" s="993"/>
      <c r="AH10" s="993"/>
      <c r="AI10" s="993"/>
      <c r="AJ10" s="994"/>
      <c r="AK10" s="998"/>
      <c r="AL10" s="855"/>
      <c r="AM10" s="855"/>
      <c r="AN10" s="855"/>
      <c r="AO10" s="855"/>
      <c r="AP10" s="855"/>
      <c r="AQ10" s="855"/>
      <c r="AR10" s="855"/>
      <c r="AS10" s="855"/>
      <c r="AT10" s="695" t="s">
        <v>34</v>
      </c>
      <c r="AU10" s="310"/>
      <c r="AV10" s="310"/>
      <c r="AW10" s="310"/>
      <c r="AX10" s="102" t="s">
        <v>29</v>
      </c>
      <c r="AY10" s="310" t="s">
        <v>35</v>
      </c>
      <c r="AZ10" s="310"/>
      <c r="BA10" s="310"/>
      <c r="BB10" s="310"/>
      <c r="BC10" s="377"/>
      <c r="BD10" s="378"/>
      <c r="BE10" s="378"/>
      <c r="BF10" s="378"/>
      <c r="BG10" s="378"/>
      <c r="BH10" s="379"/>
      <c r="BK10" s="91"/>
      <c r="BL10" s="203" t="s">
        <v>237</v>
      </c>
      <c r="BM10" s="204"/>
      <c r="BN10" s="204"/>
      <c r="BO10" s="204"/>
      <c r="BP10" s="204"/>
      <c r="BQ10" s="204"/>
      <c r="BR10" s="204"/>
      <c r="BS10" s="204"/>
      <c r="BT10" s="204"/>
      <c r="BU10" s="204"/>
      <c r="BV10" s="204"/>
      <c r="BW10" s="204"/>
      <c r="BX10" s="204"/>
      <c r="BY10" s="204"/>
      <c r="BZ10" s="204"/>
      <c r="CA10" s="204"/>
      <c r="CB10" s="204"/>
      <c r="CC10" s="204"/>
      <c r="CD10" s="204"/>
      <c r="CE10" s="204"/>
      <c r="CF10" s="204"/>
      <c r="CG10" s="204"/>
      <c r="CH10" s="204"/>
      <c r="CI10" s="204"/>
      <c r="CJ10" s="205"/>
      <c r="CK10" s="205"/>
      <c r="CL10" s="205"/>
      <c r="CM10" s="92"/>
    </row>
    <row r="11" spans="1:96" ht="13" customHeight="1" thickTop="1">
      <c r="C11" s="353" t="s">
        <v>671</v>
      </c>
      <c r="D11" s="354" t="s">
        <v>429</v>
      </c>
      <c r="E11" s="354" t="s">
        <v>429</v>
      </c>
      <c r="F11" s="354" t="s">
        <v>429</v>
      </c>
      <c r="G11" s="354" t="s">
        <v>429</v>
      </c>
      <c r="H11" s="354" t="s">
        <v>429</v>
      </c>
      <c r="I11" s="354" t="s">
        <v>429</v>
      </c>
      <c r="J11" s="354" t="s">
        <v>429</v>
      </c>
      <c r="K11" s="354" t="s">
        <v>429</v>
      </c>
      <c r="L11" s="354" t="s">
        <v>429</v>
      </c>
      <c r="M11" s="354" t="s">
        <v>429</v>
      </c>
      <c r="N11" s="354" t="s">
        <v>429</v>
      </c>
      <c r="O11" s="124"/>
      <c r="P11" s="17" t="s">
        <v>307</v>
      </c>
      <c r="Q11" s="753">
        <v>32</v>
      </c>
      <c r="R11" s="754"/>
      <c r="S11" s="754"/>
      <c r="T11" s="754"/>
      <c r="U11" s="755"/>
      <c r="V11" s="371">
        <v>45244</v>
      </c>
      <c r="W11" s="372"/>
      <c r="X11" s="372"/>
      <c r="Y11" s="372"/>
      <c r="Z11" s="373"/>
      <c r="AA11" s="1023">
        <v>45246</v>
      </c>
      <c r="AB11" s="372"/>
      <c r="AC11" s="372"/>
      <c r="AD11" s="372"/>
      <c r="AE11" s="373"/>
      <c r="AF11" s="1023">
        <v>45251</v>
      </c>
      <c r="AG11" s="372"/>
      <c r="AH11" s="372"/>
      <c r="AI11" s="372"/>
      <c r="AJ11" s="373"/>
      <c r="AK11" s="1027">
        <v>45252</v>
      </c>
      <c r="AL11" s="1028">
        <v>45035</v>
      </c>
      <c r="AM11" s="1028">
        <v>45035</v>
      </c>
      <c r="AN11" s="1028">
        <v>45035</v>
      </c>
      <c r="AO11" s="1028">
        <v>45035</v>
      </c>
      <c r="AP11" s="1028">
        <v>45035</v>
      </c>
      <c r="AQ11" s="1028">
        <v>45035</v>
      </c>
      <c r="AR11" s="1028">
        <v>45035</v>
      </c>
      <c r="AS11" s="1029">
        <v>45035</v>
      </c>
      <c r="AT11" s="986">
        <v>45254</v>
      </c>
      <c r="AU11" s="987"/>
      <c r="AV11" s="987"/>
      <c r="AW11" s="987"/>
      <c r="AX11" s="25" t="s">
        <v>416</v>
      </c>
      <c r="AY11" s="987">
        <v>45254</v>
      </c>
      <c r="AZ11" s="987"/>
      <c r="BA11" s="987"/>
      <c r="BB11" s="988"/>
      <c r="BC11" s="308">
        <v>45257</v>
      </c>
      <c r="BD11" s="309"/>
      <c r="BE11" s="309"/>
      <c r="BF11" s="309"/>
      <c r="BG11" s="309"/>
      <c r="BH11" s="331"/>
      <c r="BK11" s="91"/>
      <c r="BL11" s="206" t="s">
        <v>238</v>
      </c>
      <c r="BM11" s="204"/>
      <c r="BN11" s="205"/>
      <c r="BO11" s="205"/>
      <c r="BP11" s="205"/>
      <c r="BQ11" s="205"/>
      <c r="BR11" s="205"/>
      <c r="BS11" s="205"/>
      <c r="BT11" s="205"/>
      <c r="BU11" s="205"/>
      <c r="BV11" s="205"/>
      <c r="BW11" s="205"/>
      <c r="BX11" s="205"/>
      <c r="BY11" s="205"/>
      <c r="BZ11" s="205"/>
      <c r="CA11" s="205"/>
      <c r="CB11" s="205"/>
      <c r="CC11" s="205"/>
      <c r="CD11" s="205"/>
      <c r="CE11" s="205"/>
      <c r="CF11" s="205"/>
      <c r="CG11" s="205"/>
      <c r="CH11" s="205"/>
      <c r="CI11" s="205"/>
      <c r="CJ11" s="205"/>
      <c r="CK11" s="205"/>
      <c r="CL11" s="205"/>
      <c r="CM11" s="92"/>
    </row>
    <row r="12" spans="1:96" ht="13" customHeight="1">
      <c r="C12" s="353" t="s">
        <v>431</v>
      </c>
      <c r="D12" s="354" t="s">
        <v>429</v>
      </c>
      <c r="E12" s="354" t="s">
        <v>429</v>
      </c>
      <c r="F12" s="354" t="s">
        <v>429</v>
      </c>
      <c r="G12" s="354" t="s">
        <v>429</v>
      </c>
      <c r="H12" s="354" t="s">
        <v>429</v>
      </c>
      <c r="I12" s="354" t="s">
        <v>429</v>
      </c>
      <c r="J12" s="354" t="s">
        <v>429</v>
      </c>
      <c r="K12" s="354" t="s">
        <v>429</v>
      </c>
      <c r="L12" s="354" t="s">
        <v>429</v>
      </c>
      <c r="M12" s="354" t="s">
        <v>429</v>
      </c>
      <c r="N12" s="354" t="s">
        <v>429</v>
      </c>
      <c r="O12" s="124"/>
      <c r="P12" s="17" t="s">
        <v>307</v>
      </c>
      <c r="Q12" s="368">
        <v>33</v>
      </c>
      <c r="R12" s="369"/>
      <c r="S12" s="369"/>
      <c r="T12" s="369"/>
      <c r="U12" s="370"/>
      <c r="V12" s="371">
        <v>45251</v>
      </c>
      <c r="W12" s="372"/>
      <c r="X12" s="372"/>
      <c r="Y12" s="372"/>
      <c r="Z12" s="373"/>
      <c r="AA12" s="976">
        <v>45254</v>
      </c>
      <c r="AB12" s="318"/>
      <c r="AC12" s="318"/>
      <c r="AD12" s="318"/>
      <c r="AE12" s="319"/>
      <c r="AF12" s="976">
        <v>45259</v>
      </c>
      <c r="AG12" s="318"/>
      <c r="AH12" s="318"/>
      <c r="AI12" s="318"/>
      <c r="AJ12" s="319"/>
      <c r="AK12" s="983">
        <v>45260</v>
      </c>
      <c r="AL12" s="984">
        <v>45035</v>
      </c>
      <c r="AM12" s="984">
        <v>45035</v>
      </c>
      <c r="AN12" s="984">
        <v>45035</v>
      </c>
      <c r="AO12" s="984">
        <v>45035</v>
      </c>
      <c r="AP12" s="984">
        <v>45035</v>
      </c>
      <c r="AQ12" s="984">
        <v>45035</v>
      </c>
      <c r="AR12" s="984">
        <v>45035</v>
      </c>
      <c r="AS12" s="985">
        <v>45035</v>
      </c>
      <c r="AT12" s="986">
        <v>45261</v>
      </c>
      <c r="AU12" s="987"/>
      <c r="AV12" s="987"/>
      <c r="AW12" s="987"/>
      <c r="AX12" s="25" t="s">
        <v>416</v>
      </c>
      <c r="AY12" s="987">
        <v>45261</v>
      </c>
      <c r="AZ12" s="987"/>
      <c r="BA12" s="987"/>
      <c r="BB12" s="988"/>
      <c r="BC12" s="308">
        <v>45264</v>
      </c>
      <c r="BD12" s="309"/>
      <c r="BE12" s="309"/>
      <c r="BF12" s="309"/>
      <c r="BG12" s="309"/>
      <c r="BH12" s="331"/>
      <c r="BK12" s="91"/>
      <c r="BL12" s="204"/>
      <c r="BM12" s="207" t="s">
        <v>543</v>
      </c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5"/>
      <c r="CD12" s="205"/>
      <c r="CE12" s="205"/>
      <c r="CF12" s="205"/>
      <c r="CG12" s="205"/>
      <c r="CH12" s="205"/>
      <c r="CI12" s="205"/>
      <c r="CJ12" s="205"/>
      <c r="CK12" s="205"/>
      <c r="CL12" s="205"/>
      <c r="CM12" s="92"/>
    </row>
    <row r="13" spans="1:96" ht="13" customHeight="1">
      <c r="C13" s="353" t="s">
        <v>672</v>
      </c>
      <c r="D13" s="354" t="s">
        <v>429</v>
      </c>
      <c r="E13" s="354" t="s">
        <v>429</v>
      </c>
      <c r="F13" s="354" t="s">
        <v>429</v>
      </c>
      <c r="G13" s="354" t="s">
        <v>429</v>
      </c>
      <c r="H13" s="354" t="s">
        <v>429</v>
      </c>
      <c r="I13" s="354" t="s">
        <v>429</v>
      </c>
      <c r="J13" s="354" t="s">
        <v>429</v>
      </c>
      <c r="K13" s="354" t="s">
        <v>429</v>
      </c>
      <c r="L13" s="354" t="s">
        <v>429</v>
      </c>
      <c r="M13" s="354" t="s">
        <v>429</v>
      </c>
      <c r="N13" s="354" t="s">
        <v>429</v>
      </c>
      <c r="O13" s="124"/>
      <c r="P13" s="17" t="s">
        <v>307</v>
      </c>
      <c r="Q13" s="368">
        <v>31</v>
      </c>
      <c r="R13" s="369"/>
      <c r="S13" s="369"/>
      <c r="T13" s="369"/>
      <c r="U13" s="370"/>
      <c r="V13" s="317">
        <v>45259</v>
      </c>
      <c r="W13" s="318"/>
      <c r="X13" s="318"/>
      <c r="Y13" s="318"/>
      <c r="Z13" s="319"/>
      <c r="AA13" s="976">
        <v>45261</v>
      </c>
      <c r="AB13" s="318"/>
      <c r="AC13" s="318"/>
      <c r="AD13" s="318"/>
      <c r="AE13" s="319"/>
      <c r="AF13" s="976">
        <v>45266</v>
      </c>
      <c r="AG13" s="318"/>
      <c r="AH13" s="318"/>
      <c r="AI13" s="318"/>
      <c r="AJ13" s="319"/>
      <c r="AK13" s="983">
        <v>45267</v>
      </c>
      <c r="AL13" s="984">
        <v>45035</v>
      </c>
      <c r="AM13" s="984">
        <v>45035</v>
      </c>
      <c r="AN13" s="984">
        <v>45035</v>
      </c>
      <c r="AO13" s="984">
        <v>45035</v>
      </c>
      <c r="AP13" s="984">
        <v>45035</v>
      </c>
      <c r="AQ13" s="984">
        <v>45035</v>
      </c>
      <c r="AR13" s="984">
        <v>45035</v>
      </c>
      <c r="AS13" s="985">
        <v>45035</v>
      </c>
      <c r="AT13" s="986">
        <v>45268</v>
      </c>
      <c r="AU13" s="987"/>
      <c r="AV13" s="987"/>
      <c r="AW13" s="987"/>
      <c r="AX13" s="25" t="s">
        <v>416</v>
      </c>
      <c r="AY13" s="987">
        <v>45268</v>
      </c>
      <c r="AZ13" s="987"/>
      <c r="BA13" s="987"/>
      <c r="BB13" s="988"/>
      <c r="BC13" s="308">
        <v>45271</v>
      </c>
      <c r="BD13" s="309"/>
      <c r="BE13" s="309"/>
      <c r="BF13" s="309"/>
      <c r="BG13" s="309"/>
      <c r="BH13" s="331"/>
      <c r="BK13" s="91"/>
      <c r="BL13" s="206" t="s">
        <v>366</v>
      </c>
      <c r="BM13" s="204"/>
      <c r="BN13" s="205"/>
      <c r="BO13" s="205"/>
      <c r="BP13" s="205"/>
      <c r="BQ13" s="205"/>
      <c r="BR13" s="205"/>
      <c r="BS13" s="205"/>
      <c r="BT13" s="205"/>
      <c r="BU13" s="205"/>
      <c r="BV13" s="205"/>
      <c r="BW13" s="205"/>
      <c r="BX13" s="205"/>
      <c r="BY13" s="205"/>
      <c r="BZ13" s="205"/>
      <c r="CA13" s="205"/>
      <c r="CB13" s="205"/>
      <c r="CC13" s="205"/>
      <c r="CD13" s="205"/>
      <c r="CE13" s="205"/>
      <c r="CF13" s="205"/>
      <c r="CG13" s="205"/>
      <c r="CH13" s="205"/>
      <c r="CI13" s="205"/>
      <c r="CJ13" s="205"/>
      <c r="CK13" s="205"/>
      <c r="CL13" s="205"/>
      <c r="CM13" s="92"/>
    </row>
    <row r="14" spans="1:96" ht="13" customHeight="1">
      <c r="C14" s="353" t="s">
        <v>673</v>
      </c>
      <c r="D14" s="354" t="s">
        <v>429</v>
      </c>
      <c r="E14" s="354" t="s">
        <v>429</v>
      </c>
      <c r="F14" s="354" t="s">
        <v>429</v>
      </c>
      <c r="G14" s="354" t="s">
        <v>429</v>
      </c>
      <c r="H14" s="354" t="s">
        <v>429</v>
      </c>
      <c r="I14" s="354" t="s">
        <v>429</v>
      </c>
      <c r="J14" s="354" t="s">
        <v>429</v>
      </c>
      <c r="K14" s="354" t="s">
        <v>429</v>
      </c>
      <c r="L14" s="354" t="s">
        <v>429</v>
      </c>
      <c r="M14" s="354" t="s">
        <v>429</v>
      </c>
      <c r="N14" s="354" t="s">
        <v>429</v>
      </c>
      <c r="O14" s="124"/>
      <c r="P14" s="17" t="s">
        <v>307</v>
      </c>
      <c r="Q14" s="368">
        <v>11</v>
      </c>
      <c r="R14" s="369"/>
      <c r="S14" s="369"/>
      <c r="T14" s="369"/>
      <c r="U14" s="370"/>
      <c r="V14" s="317">
        <v>45266</v>
      </c>
      <c r="W14" s="318"/>
      <c r="X14" s="318"/>
      <c r="Y14" s="318"/>
      <c r="Z14" s="319"/>
      <c r="AA14" s="976">
        <v>45268</v>
      </c>
      <c r="AB14" s="318"/>
      <c r="AC14" s="318"/>
      <c r="AD14" s="318"/>
      <c r="AE14" s="319"/>
      <c r="AF14" s="976">
        <v>45273</v>
      </c>
      <c r="AG14" s="318"/>
      <c r="AH14" s="318"/>
      <c r="AI14" s="318"/>
      <c r="AJ14" s="319"/>
      <c r="AK14" s="983">
        <v>45274</v>
      </c>
      <c r="AL14" s="984">
        <v>45035</v>
      </c>
      <c r="AM14" s="984">
        <v>45035</v>
      </c>
      <c r="AN14" s="984">
        <v>45035</v>
      </c>
      <c r="AO14" s="984">
        <v>45035</v>
      </c>
      <c r="AP14" s="984">
        <v>45035</v>
      </c>
      <c r="AQ14" s="984">
        <v>45035</v>
      </c>
      <c r="AR14" s="984">
        <v>45035</v>
      </c>
      <c r="AS14" s="985">
        <v>45035</v>
      </c>
      <c r="AT14" s="986">
        <v>45275</v>
      </c>
      <c r="AU14" s="987"/>
      <c r="AV14" s="987"/>
      <c r="AW14" s="987"/>
      <c r="AX14" s="25" t="s">
        <v>416</v>
      </c>
      <c r="AY14" s="987">
        <v>45275</v>
      </c>
      <c r="AZ14" s="987"/>
      <c r="BA14" s="987"/>
      <c r="BB14" s="988"/>
      <c r="BC14" s="308">
        <v>45278</v>
      </c>
      <c r="BD14" s="309"/>
      <c r="BE14" s="309"/>
      <c r="BF14" s="309"/>
      <c r="BG14" s="309"/>
      <c r="BH14" s="331"/>
      <c r="BK14" s="91"/>
      <c r="BL14" s="206" t="s">
        <v>367</v>
      </c>
      <c r="BM14" s="204"/>
      <c r="BN14" s="205"/>
      <c r="BO14" s="205"/>
      <c r="BP14" s="205"/>
      <c r="BQ14" s="205"/>
      <c r="BR14" s="205"/>
      <c r="BS14" s="205"/>
      <c r="BT14" s="205"/>
      <c r="BU14" s="205"/>
      <c r="BV14" s="205"/>
      <c r="BW14" s="205"/>
      <c r="BX14" s="205"/>
      <c r="BY14" s="205"/>
      <c r="BZ14" s="205"/>
      <c r="CA14" s="205"/>
      <c r="CB14" s="205"/>
      <c r="CC14" s="205"/>
      <c r="CD14" s="205"/>
      <c r="CE14" s="205"/>
      <c r="CF14" s="205"/>
      <c r="CG14" s="205"/>
      <c r="CH14" s="205"/>
      <c r="CI14" s="205"/>
      <c r="CJ14" s="205"/>
      <c r="CK14" s="205"/>
      <c r="CL14" s="205"/>
      <c r="CM14" s="92"/>
    </row>
    <row r="15" spans="1:96" ht="13" customHeight="1" thickBot="1">
      <c r="C15" s="1024" t="s">
        <v>674</v>
      </c>
      <c r="D15" s="1025" t="s">
        <v>429</v>
      </c>
      <c r="E15" s="1025" t="s">
        <v>429</v>
      </c>
      <c r="F15" s="1025" t="s">
        <v>429</v>
      </c>
      <c r="G15" s="1025" t="s">
        <v>429</v>
      </c>
      <c r="H15" s="1025" t="s">
        <v>429</v>
      </c>
      <c r="I15" s="1025" t="s">
        <v>429</v>
      </c>
      <c r="J15" s="1025" t="s">
        <v>429</v>
      </c>
      <c r="K15" s="1025" t="s">
        <v>429</v>
      </c>
      <c r="L15" s="1025" t="s">
        <v>429</v>
      </c>
      <c r="M15" s="1025" t="s">
        <v>429</v>
      </c>
      <c r="N15" s="1025" t="s">
        <v>429</v>
      </c>
      <c r="O15" s="263"/>
      <c r="P15" s="86" t="s">
        <v>307</v>
      </c>
      <c r="Q15" s="1000">
        <v>12</v>
      </c>
      <c r="R15" s="1001"/>
      <c r="S15" s="1001"/>
      <c r="T15" s="1001"/>
      <c r="U15" s="1002"/>
      <c r="V15" s="1003">
        <v>45273</v>
      </c>
      <c r="W15" s="1004"/>
      <c r="X15" s="1004"/>
      <c r="Y15" s="1004"/>
      <c r="Z15" s="1005"/>
      <c r="AA15" s="1006">
        <v>45275</v>
      </c>
      <c r="AB15" s="1004"/>
      <c r="AC15" s="1004"/>
      <c r="AD15" s="1004"/>
      <c r="AE15" s="1005"/>
      <c r="AF15" s="1006">
        <v>45280</v>
      </c>
      <c r="AG15" s="1004"/>
      <c r="AH15" s="1004"/>
      <c r="AI15" s="1004"/>
      <c r="AJ15" s="1005"/>
      <c r="AK15" s="1007">
        <v>45281</v>
      </c>
      <c r="AL15" s="1008">
        <v>45035</v>
      </c>
      <c r="AM15" s="1008">
        <v>45035</v>
      </c>
      <c r="AN15" s="1008">
        <v>45035</v>
      </c>
      <c r="AO15" s="1008">
        <v>45035</v>
      </c>
      <c r="AP15" s="1008">
        <v>45035</v>
      </c>
      <c r="AQ15" s="1008">
        <v>45035</v>
      </c>
      <c r="AR15" s="1008">
        <v>45035</v>
      </c>
      <c r="AS15" s="1009">
        <v>45035</v>
      </c>
      <c r="AT15" s="1010">
        <v>45282</v>
      </c>
      <c r="AU15" s="1011"/>
      <c r="AV15" s="1011"/>
      <c r="AW15" s="1011"/>
      <c r="AX15" s="266" t="s">
        <v>416</v>
      </c>
      <c r="AY15" s="1011">
        <v>45282</v>
      </c>
      <c r="AZ15" s="1011"/>
      <c r="BA15" s="1011"/>
      <c r="BB15" s="1012"/>
      <c r="BC15" s="341">
        <v>45285</v>
      </c>
      <c r="BD15" s="342"/>
      <c r="BE15" s="342"/>
      <c r="BF15" s="342"/>
      <c r="BG15" s="342"/>
      <c r="BH15" s="343"/>
      <c r="BK15" s="91"/>
      <c r="BL15" s="206" t="s">
        <v>239</v>
      </c>
      <c r="BM15" s="204"/>
      <c r="BN15" s="205"/>
      <c r="BO15" s="205"/>
      <c r="BP15" s="205"/>
      <c r="BQ15" s="205"/>
      <c r="BR15" s="205"/>
      <c r="BS15" s="205"/>
      <c r="BT15" s="205"/>
      <c r="BU15" s="205"/>
      <c r="BV15" s="205"/>
      <c r="BW15" s="205"/>
      <c r="BX15" s="205"/>
      <c r="BY15" s="205"/>
      <c r="BZ15" s="205"/>
      <c r="CA15" s="205"/>
      <c r="CB15" s="205"/>
      <c r="CC15" s="205"/>
      <c r="CD15" s="205"/>
      <c r="CE15" s="205"/>
      <c r="CF15" s="205"/>
      <c r="CG15" s="205"/>
      <c r="CH15" s="205"/>
      <c r="CI15" s="205"/>
      <c r="CJ15" s="205"/>
      <c r="CK15" s="205"/>
      <c r="CL15" s="205"/>
      <c r="CM15" s="92"/>
    </row>
    <row r="16" spans="1:96" ht="13" customHeight="1">
      <c r="C16" s="489" t="s">
        <v>615</v>
      </c>
      <c r="D16" s="490"/>
      <c r="E16" s="490"/>
      <c r="F16" s="490"/>
      <c r="G16" s="490"/>
      <c r="H16" s="490"/>
      <c r="I16" s="490"/>
      <c r="J16" s="490"/>
      <c r="K16" s="490"/>
      <c r="L16" s="490"/>
      <c r="M16" s="490"/>
      <c r="N16" s="490"/>
      <c r="O16" s="490"/>
      <c r="P16" s="490"/>
      <c r="Q16" s="490"/>
      <c r="R16" s="490"/>
      <c r="S16" s="490"/>
      <c r="T16" s="490"/>
      <c r="U16" s="490"/>
      <c r="V16" s="490"/>
      <c r="W16" s="490"/>
      <c r="X16" s="490"/>
      <c r="Y16" s="490"/>
      <c r="Z16" s="490"/>
      <c r="AA16" s="490"/>
      <c r="AB16" s="490"/>
      <c r="AC16" s="490"/>
      <c r="AD16" s="490"/>
      <c r="AE16" s="490"/>
      <c r="AF16" s="490"/>
      <c r="AG16" s="490"/>
      <c r="AH16" s="490"/>
      <c r="AI16" s="490"/>
      <c r="AJ16" s="490"/>
      <c r="AK16" s="490"/>
      <c r="AL16" s="490"/>
      <c r="AM16" s="490"/>
      <c r="AN16" s="490"/>
      <c r="AO16" s="490"/>
      <c r="AP16" s="490"/>
      <c r="AQ16" s="490"/>
      <c r="AR16" s="490"/>
      <c r="AS16" s="490"/>
      <c r="AT16" s="490"/>
      <c r="AU16" s="490"/>
      <c r="AV16" s="490"/>
      <c r="AW16" s="490"/>
      <c r="AX16" s="490"/>
      <c r="AY16" s="490"/>
      <c r="AZ16" s="490"/>
      <c r="BA16" s="490"/>
      <c r="BB16" s="490"/>
      <c r="BC16" s="490"/>
      <c r="BD16" s="490"/>
      <c r="BE16" s="490"/>
      <c r="BF16" s="490"/>
      <c r="BG16" s="490"/>
      <c r="BH16" s="491"/>
      <c r="BK16" s="91"/>
      <c r="BL16" s="206" t="s">
        <v>240</v>
      </c>
      <c r="BM16" s="208"/>
      <c r="BN16" s="205"/>
      <c r="BO16" s="205"/>
      <c r="BP16" s="205"/>
      <c r="BQ16" s="205"/>
      <c r="BR16" s="205"/>
      <c r="BS16" s="205"/>
      <c r="BT16" s="205"/>
      <c r="BU16" s="205"/>
      <c r="BV16" s="205"/>
      <c r="BW16" s="205"/>
      <c r="BX16" s="205"/>
      <c r="BY16" s="205"/>
      <c r="BZ16" s="205"/>
      <c r="CA16" s="205"/>
      <c r="CB16" s="205"/>
      <c r="CC16" s="205"/>
      <c r="CD16" s="205"/>
      <c r="CE16" s="205"/>
      <c r="CF16" s="205"/>
      <c r="CG16" s="205"/>
      <c r="CH16" s="205"/>
      <c r="CI16" s="205"/>
      <c r="CJ16" s="205"/>
      <c r="CK16" s="205"/>
      <c r="CL16" s="205"/>
      <c r="CM16" s="92"/>
    </row>
    <row r="17" spans="3:91" ht="13" customHeight="1" thickBot="1">
      <c r="C17" s="492"/>
      <c r="D17" s="493"/>
      <c r="E17" s="493"/>
      <c r="F17" s="493"/>
      <c r="G17" s="493"/>
      <c r="H17" s="493"/>
      <c r="I17" s="493"/>
      <c r="J17" s="493"/>
      <c r="K17" s="493"/>
      <c r="L17" s="493"/>
      <c r="M17" s="493"/>
      <c r="N17" s="493"/>
      <c r="O17" s="493"/>
      <c r="P17" s="493"/>
      <c r="Q17" s="493"/>
      <c r="R17" s="493"/>
      <c r="S17" s="493"/>
      <c r="T17" s="493"/>
      <c r="U17" s="493"/>
      <c r="V17" s="493"/>
      <c r="W17" s="493"/>
      <c r="X17" s="493"/>
      <c r="Y17" s="493"/>
      <c r="Z17" s="493"/>
      <c r="AA17" s="493"/>
      <c r="AB17" s="493"/>
      <c r="AC17" s="493"/>
      <c r="AD17" s="493"/>
      <c r="AE17" s="493"/>
      <c r="AF17" s="493"/>
      <c r="AG17" s="493"/>
      <c r="AH17" s="493"/>
      <c r="AI17" s="493"/>
      <c r="AJ17" s="493"/>
      <c r="AK17" s="493"/>
      <c r="AL17" s="493"/>
      <c r="AM17" s="493"/>
      <c r="AN17" s="493"/>
      <c r="AO17" s="493"/>
      <c r="AP17" s="493"/>
      <c r="AQ17" s="493"/>
      <c r="AR17" s="493"/>
      <c r="AS17" s="493"/>
      <c r="AT17" s="493"/>
      <c r="AU17" s="493"/>
      <c r="AV17" s="493"/>
      <c r="AW17" s="493"/>
      <c r="AX17" s="493"/>
      <c r="AY17" s="493"/>
      <c r="AZ17" s="493"/>
      <c r="BA17" s="493"/>
      <c r="BB17" s="493"/>
      <c r="BC17" s="493"/>
      <c r="BD17" s="493"/>
      <c r="BE17" s="493"/>
      <c r="BF17" s="493"/>
      <c r="BG17" s="493"/>
      <c r="BH17" s="494"/>
      <c r="BK17" s="91"/>
      <c r="BL17" s="206" t="s">
        <v>241</v>
      </c>
      <c r="BM17" s="204"/>
      <c r="BN17" s="205"/>
      <c r="BO17" s="205"/>
      <c r="BP17" s="205"/>
      <c r="BQ17" s="205"/>
      <c r="BR17" s="205"/>
      <c r="BS17" s="205"/>
      <c r="BT17" s="205"/>
      <c r="BU17" s="205"/>
      <c r="BV17" s="205"/>
      <c r="BW17" s="205"/>
      <c r="BX17" s="205"/>
      <c r="BY17" s="205"/>
      <c r="BZ17" s="205"/>
      <c r="CA17" s="205"/>
      <c r="CB17" s="205"/>
      <c r="CC17" s="205"/>
      <c r="CD17" s="205"/>
      <c r="CE17" s="205"/>
      <c r="CF17" s="205"/>
      <c r="CG17" s="205"/>
      <c r="CH17" s="205"/>
      <c r="CI17" s="205"/>
      <c r="CJ17" s="205"/>
      <c r="CK17" s="205"/>
      <c r="CL17" s="205"/>
      <c r="CM17" s="92"/>
    </row>
    <row r="18" spans="3:91" ht="13" customHeight="1" thickTop="1"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7"/>
      <c r="P18" s="27"/>
      <c r="Q18" s="27"/>
      <c r="R18" s="27"/>
      <c r="S18" s="27"/>
      <c r="T18" s="28"/>
      <c r="U18" s="28"/>
      <c r="V18" s="28"/>
      <c r="W18" s="28"/>
      <c r="X18" s="29"/>
      <c r="Y18" s="30"/>
      <c r="Z18" s="30"/>
      <c r="AA18" s="31"/>
      <c r="AB18" s="31"/>
      <c r="AC18" s="32"/>
      <c r="AD18" s="32"/>
      <c r="AE18" s="32"/>
      <c r="AF18" s="32"/>
      <c r="AH18" s="32"/>
      <c r="AI18" s="32"/>
      <c r="AJ18" s="32"/>
      <c r="AK18" s="32"/>
      <c r="AL18" s="32"/>
      <c r="AN18" s="32"/>
      <c r="AO18" s="32"/>
      <c r="AS18" s="33"/>
      <c r="AZ18" s="26"/>
      <c r="BD18" s="26"/>
      <c r="BF18" s="70"/>
      <c r="BH18" s="70" t="s">
        <v>291</v>
      </c>
      <c r="BK18" s="91"/>
      <c r="BL18" s="204"/>
      <c r="BM18" s="206" t="s">
        <v>255</v>
      </c>
      <c r="BN18" s="205"/>
      <c r="BO18" s="205"/>
      <c r="BP18" s="205"/>
      <c r="BQ18" s="205"/>
      <c r="BR18" s="205"/>
      <c r="BS18" s="205"/>
      <c r="BT18" s="205"/>
      <c r="BU18" s="205"/>
      <c r="BV18" s="205"/>
      <c r="BW18" s="205"/>
      <c r="BX18" s="205"/>
      <c r="BY18" s="205"/>
      <c r="BZ18" s="205"/>
      <c r="CA18" s="205"/>
      <c r="CB18" s="205"/>
      <c r="CC18" s="205"/>
      <c r="CD18" s="205"/>
      <c r="CE18" s="205"/>
      <c r="CF18" s="205"/>
      <c r="CG18" s="205"/>
      <c r="CH18" s="205"/>
      <c r="CI18" s="205"/>
      <c r="CJ18" s="205"/>
      <c r="CK18" s="205"/>
      <c r="CL18" s="205"/>
      <c r="CM18" s="92"/>
    </row>
    <row r="19" spans="3:91" ht="13" customHeight="1"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7"/>
      <c r="P19" s="27"/>
      <c r="Q19" s="27"/>
      <c r="R19" s="27"/>
      <c r="S19" s="27"/>
      <c r="T19" s="28"/>
      <c r="U19" s="28"/>
      <c r="V19" s="28"/>
      <c r="W19" s="28"/>
      <c r="X19" s="29"/>
      <c r="Y19" s="30"/>
      <c r="Z19" s="30"/>
      <c r="AA19" s="31"/>
      <c r="AB19" s="31"/>
      <c r="AC19" s="32"/>
      <c r="AD19" s="32"/>
      <c r="AE19" s="32"/>
      <c r="AF19" s="32"/>
      <c r="AH19" s="32"/>
      <c r="AI19" s="32"/>
      <c r="AJ19" s="32"/>
      <c r="AK19" s="32"/>
      <c r="AL19" s="32"/>
      <c r="AN19" s="32"/>
      <c r="AO19" s="32"/>
      <c r="AS19" s="33"/>
      <c r="AZ19" s="26"/>
      <c r="BD19" s="26"/>
      <c r="BF19" s="70"/>
      <c r="BH19" s="70"/>
      <c r="BK19" s="91"/>
      <c r="BL19" s="205"/>
      <c r="BM19" s="206" t="s">
        <v>256</v>
      </c>
      <c r="BN19" s="205"/>
      <c r="BO19" s="205"/>
      <c r="BP19" s="205"/>
      <c r="BQ19" s="204"/>
      <c r="BR19" s="205"/>
      <c r="BS19" s="205"/>
      <c r="BT19" s="205"/>
      <c r="BU19" s="205"/>
      <c r="BV19" s="205"/>
      <c r="BW19" s="205"/>
      <c r="BX19" s="205"/>
      <c r="BY19" s="205"/>
      <c r="BZ19" s="205"/>
      <c r="CA19" s="205"/>
      <c r="CB19" s="205"/>
      <c r="CC19" s="205"/>
      <c r="CD19" s="205"/>
      <c r="CE19" s="205"/>
      <c r="CF19" s="205"/>
      <c r="CG19" s="205"/>
      <c r="CH19" s="205"/>
      <c r="CI19" s="205"/>
      <c r="CJ19" s="205"/>
      <c r="CK19" s="205"/>
      <c r="CL19" s="205"/>
      <c r="CM19" s="92"/>
    </row>
    <row r="20" spans="3:91" ht="13" customHeight="1" thickBot="1">
      <c r="BK20" s="93"/>
      <c r="BL20" s="209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5"/>
    </row>
    <row r="21" spans="3:91" ht="13" customHeight="1" thickTop="1">
      <c r="BL21" s="210"/>
    </row>
    <row r="22" spans="3:91" ht="13" customHeight="1">
      <c r="C22" s="395" t="s">
        <v>294</v>
      </c>
      <c r="D22" s="395"/>
      <c r="E22" s="395"/>
      <c r="F22" s="395"/>
      <c r="G22" s="395"/>
      <c r="H22" s="395"/>
      <c r="I22" s="395"/>
      <c r="J22" s="395"/>
      <c r="K22" s="395"/>
      <c r="L22" s="395"/>
      <c r="M22" s="395"/>
      <c r="N22" s="395"/>
      <c r="O22" s="395"/>
      <c r="P22" s="395"/>
      <c r="Q22" s="395"/>
      <c r="R22" s="395"/>
      <c r="S22" s="395"/>
      <c r="T22" s="395"/>
      <c r="U22" s="395"/>
      <c r="V22" s="395"/>
      <c r="W22" s="395"/>
      <c r="X22" s="395"/>
      <c r="Y22" s="395"/>
      <c r="Z22" s="395"/>
      <c r="AA22" s="395"/>
      <c r="AB22" s="395"/>
      <c r="AC22" s="395"/>
      <c r="AD22" s="395"/>
      <c r="AE22" s="395"/>
      <c r="AF22" s="395"/>
      <c r="AG22" s="395"/>
      <c r="AH22" s="395"/>
      <c r="AI22" s="395"/>
      <c r="AJ22" s="395"/>
      <c r="AK22" s="395"/>
      <c r="AL22" s="395"/>
      <c r="AM22" s="395"/>
      <c r="AN22" s="395"/>
      <c r="AO22" s="395"/>
      <c r="AP22" s="395"/>
      <c r="AQ22" s="395"/>
      <c r="AR22" s="395"/>
      <c r="AS22" s="395"/>
      <c r="AT22" s="395"/>
      <c r="AU22" s="395"/>
      <c r="AV22" s="395"/>
      <c r="AW22" s="395"/>
      <c r="AX22" s="395"/>
      <c r="AY22" s="395"/>
      <c r="AZ22" s="395"/>
      <c r="BA22" s="395"/>
      <c r="BB22" s="395"/>
      <c r="BC22" s="395"/>
      <c r="BD22" s="395"/>
      <c r="BE22" s="395"/>
      <c r="BF22" s="395"/>
      <c r="BG22" s="395"/>
      <c r="BH22" s="395"/>
    </row>
    <row r="23" spans="3:91" ht="13" customHeight="1" thickBot="1">
      <c r="C23" s="396"/>
      <c r="D23" s="396"/>
      <c r="E23" s="396"/>
      <c r="F23" s="396"/>
      <c r="G23" s="396"/>
      <c r="H23" s="396"/>
      <c r="I23" s="396"/>
      <c r="J23" s="396"/>
      <c r="K23" s="396"/>
      <c r="L23" s="396"/>
      <c r="M23" s="396"/>
      <c r="N23" s="396"/>
      <c r="O23" s="396"/>
      <c r="P23" s="396"/>
      <c r="Q23" s="396"/>
      <c r="R23" s="396"/>
      <c r="S23" s="396"/>
      <c r="T23" s="396"/>
      <c r="U23" s="396"/>
      <c r="V23" s="396"/>
      <c r="W23" s="396"/>
      <c r="X23" s="396"/>
      <c r="Y23" s="396"/>
      <c r="Z23" s="396"/>
      <c r="AA23" s="396"/>
      <c r="AB23" s="396"/>
      <c r="AC23" s="396"/>
      <c r="AD23" s="396"/>
      <c r="AE23" s="396"/>
      <c r="AF23" s="396"/>
      <c r="AG23" s="396"/>
      <c r="AH23" s="396"/>
      <c r="AI23" s="396"/>
      <c r="AJ23" s="396"/>
      <c r="AK23" s="396"/>
      <c r="AL23" s="396"/>
      <c r="AM23" s="396"/>
      <c r="AN23" s="396"/>
      <c r="AO23" s="396"/>
      <c r="AP23" s="396"/>
      <c r="AQ23" s="396"/>
      <c r="AR23" s="396"/>
      <c r="AS23" s="396"/>
      <c r="AT23" s="396"/>
      <c r="AU23" s="396"/>
      <c r="AV23" s="396"/>
      <c r="AW23" s="396"/>
      <c r="AX23" s="396"/>
      <c r="AY23" s="396"/>
      <c r="AZ23" s="396"/>
      <c r="BA23" s="396"/>
      <c r="BB23" s="396"/>
      <c r="BC23" s="396"/>
      <c r="BD23" s="396"/>
      <c r="BE23" s="396"/>
      <c r="BF23" s="396"/>
      <c r="BG23" s="396"/>
      <c r="BH23" s="396"/>
      <c r="BK23" s="9" t="s">
        <v>295</v>
      </c>
      <c r="BS23" s="48"/>
      <c r="BT23" s="35"/>
    </row>
    <row r="24" spans="3:91" ht="13" customHeight="1" thickTop="1">
      <c r="C24" s="394" t="s">
        <v>32</v>
      </c>
      <c r="D24" s="381"/>
      <c r="E24" s="381"/>
      <c r="F24" s="381"/>
      <c r="G24" s="381"/>
      <c r="H24" s="381"/>
      <c r="I24" s="381"/>
      <c r="J24" s="381"/>
      <c r="K24" s="381"/>
      <c r="L24" s="381"/>
      <c r="M24" s="381"/>
      <c r="N24" s="381"/>
      <c r="O24" s="381"/>
      <c r="P24" s="397"/>
      <c r="Q24" s="380" t="s">
        <v>33</v>
      </c>
      <c r="R24" s="381"/>
      <c r="S24" s="381"/>
      <c r="T24" s="381"/>
      <c r="U24" s="382"/>
      <c r="V24" s="989" t="s">
        <v>90</v>
      </c>
      <c r="W24" s="990"/>
      <c r="X24" s="990"/>
      <c r="Y24" s="990"/>
      <c r="Z24" s="991"/>
      <c r="AA24" s="995" t="s">
        <v>236</v>
      </c>
      <c r="AB24" s="990"/>
      <c r="AC24" s="990"/>
      <c r="AD24" s="990"/>
      <c r="AE24" s="991"/>
      <c r="AF24" s="995" t="s">
        <v>257</v>
      </c>
      <c r="AG24" s="990"/>
      <c r="AH24" s="990"/>
      <c r="AI24" s="990"/>
      <c r="AJ24" s="991"/>
      <c r="AK24" s="997" t="s">
        <v>258</v>
      </c>
      <c r="AL24" s="852"/>
      <c r="AM24" s="852"/>
      <c r="AN24" s="852"/>
      <c r="AO24" s="852"/>
      <c r="AP24" s="852"/>
      <c r="AQ24" s="852"/>
      <c r="AR24" s="852"/>
      <c r="AS24" s="853"/>
      <c r="AT24" s="693" t="s">
        <v>292</v>
      </c>
      <c r="AU24" s="693"/>
      <c r="AV24" s="693"/>
      <c r="AW24" s="693"/>
      <c r="AX24" s="693"/>
      <c r="AY24" s="693"/>
      <c r="AZ24" s="693"/>
      <c r="BA24" s="693"/>
      <c r="BB24" s="694"/>
      <c r="BC24" s="374" t="s">
        <v>88</v>
      </c>
      <c r="BD24" s="375"/>
      <c r="BE24" s="375"/>
      <c r="BF24" s="375"/>
      <c r="BG24" s="375"/>
      <c r="BH24" s="376"/>
      <c r="BK24" s="83" t="s">
        <v>282</v>
      </c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20"/>
    </row>
    <row r="25" spans="3:91" ht="13" customHeight="1" thickBot="1">
      <c r="C25" s="398"/>
      <c r="D25" s="384"/>
      <c r="E25" s="384"/>
      <c r="F25" s="384"/>
      <c r="G25" s="384"/>
      <c r="H25" s="384"/>
      <c r="I25" s="384"/>
      <c r="J25" s="384"/>
      <c r="K25" s="384"/>
      <c r="L25" s="384"/>
      <c r="M25" s="384"/>
      <c r="N25" s="384"/>
      <c r="O25" s="384"/>
      <c r="P25" s="399"/>
      <c r="Q25" s="383"/>
      <c r="R25" s="384"/>
      <c r="S25" s="384"/>
      <c r="T25" s="384"/>
      <c r="U25" s="385"/>
      <c r="V25" s="992"/>
      <c r="W25" s="993"/>
      <c r="X25" s="993"/>
      <c r="Y25" s="993"/>
      <c r="Z25" s="994"/>
      <c r="AA25" s="996"/>
      <c r="AB25" s="993"/>
      <c r="AC25" s="993"/>
      <c r="AD25" s="993"/>
      <c r="AE25" s="994"/>
      <c r="AF25" s="996"/>
      <c r="AG25" s="993"/>
      <c r="AH25" s="993"/>
      <c r="AI25" s="993"/>
      <c r="AJ25" s="994"/>
      <c r="AK25" s="998"/>
      <c r="AL25" s="855"/>
      <c r="AM25" s="855"/>
      <c r="AN25" s="855"/>
      <c r="AO25" s="855"/>
      <c r="AP25" s="855"/>
      <c r="AQ25" s="855"/>
      <c r="AR25" s="855"/>
      <c r="AS25" s="856"/>
      <c r="AT25" s="310" t="s">
        <v>34</v>
      </c>
      <c r="AU25" s="310"/>
      <c r="AV25" s="310"/>
      <c r="AW25" s="310"/>
      <c r="AX25" s="102" t="s">
        <v>29</v>
      </c>
      <c r="AY25" s="310" t="s">
        <v>35</v>
      </c>
      <c r="AZ25" s="310"/>
      <c r="BA25" s="310"/>
      <c r="BB25" s="310"/>
      <c r="BC25" s="377"/>
      <c r="BD25" s="378"/>
      <c r="BE25" s="378"/>
      <c r="BF25" s="378"/>
      <c r="BG25" s="378"/>
      <c r="BH25" s="379"/>
      <c r="BK25" s="5" t="s">
        <v>235</v>
      </c>
      <c r="CF25" s="21"/>
    </row>
    <row r="26" spans="3:91" ht="13" customHeight="1" thickTop="1">
      <c r="C26" s="471" t="s">
        <v>617</v>
      </c>
      <c r="D26" s="472"/>
      <c r="E26" s="472"/>
      <c r="F26" s="472"/>
      <c r="G26" s="472"/>
      <c r="H26" s="472"/>
      <c r="I26" s="472"/>
      <c r="J26" s="472"/>
      <c r="K26" s="472"/>
      <c r="L26" s="472"/>
      <c r="M26" s="472"/>
      <c r="N26" s="472"/>
      <c r="O26" s="125"/>
      <c r="P26" s="17" t="s">
        <v>307</v>
      </c>
      <c r="Q26" s="1020" t="s">
        <v>696</v>
      </c>
      <c r="R26" s="1021"/>
      <c r="S26" s="1021"/>
      <c r="T26" s="1021"/>
      <c r="U26" s="1022"/>
      <c r="V26" s="408">
        <v>45237</v>
      </c>
      <c r="W26" s="409"/>
      <c r="X26" s="409"/>
      <c r="Y26" s="409"/>
      <c r="Z26" s="410"/>
      <c r="AA26" s="999">
        <v>45239</v>
      </c>
      <c r="AB26" s="409"/>
      <c r="AC26" s="409"/>
      <c r="AD26" s="409"/>
      <c r="AE26" s="410"/>
      <c r="AF26" s="999">
        <v>45244</v>
      </c>
      <c r="AG26" s="409"/>
      <c r="AH26" s="409"/>
      <c r="AI26" s="409"/>
      <c r="AJ26" s="410"/>
      <c r="AK26" s="1013">
        <v>45245</v>
      </c>
      <c r="AL26" s="1014">
        <v>45035</v>
      </c>
      <c r="AM26" s="1014">
        <v>45035</v>
      </c>
      <c r="AN26" s="1014">
        <v>45035</v>
      </c>
      <c r="AO26" s="1014">
        <v>45035</v>
      </c>
      <c r="AP26" s="1014">
        <v>45035</v>
      </c>
      <c r="AQ26" s="1014">
        <v>45035</v>
      </c>
      <c r="AR26" s="1014">
        <v>45035</v>
      </c>
      <c r="AS26" s="1015">
        <v>45035</v>
      </c>
      <c r="AT26" s="1016">
        <v>45246</v>
      </c>
      <c r="AU26" s="328"/>
      <c r="AV26" s="328"/>
      <c r="AW26" s="328"/>
      <c r="AX26" s="101" t="s">
        <v>438</v>
      </c>
      <c r="AY26" s="1017">
        <v>45246</v>
      </c>
      <c r="AZ26" s="1017"/>
      <c r="BA26" s="1017"/>
      <c r="BB26" s="1018"/>
      <c r="BC26" s="408">
        <v>45252</v>
      </c>
      <c r="BD26" s="409"/>
      <c r="BE26" s="409"/>
      <c r="BF26" s="409"/>
      <c r="BG26" s="409"/>
      <c r="BH26" s="1019"/>
      <c r="BK26" s="5" t="s">
        <v>283</v>
      </c>
      <c r="CF26" s="21"/>
    </row>
    <row r="27" spans="3:91" ht="13" customHeight="1">
      <c r="C27" s="353" t="s">
        <v>656</v>
      </c>
      <c r="D27" s="354"/>
      <c r="E27" s="354"/>
      <c r="F27" s="354"/>
      <c r="G27" s="354"/>
      <c r="H27" s="354"/>
      <c r="I27" s="354"/>
      <c r="J27" s="354"/>
      <c r="K27" s="354"/>
      <c r="L27" s="354"/>
      <c r="M27" s="354"/>
      <c r="N27" s="354"/>
      <c r="O27" s="124"/>
      <c r="P27" s="17" t="s">
        <v>307</v>
      </c>
      <c r="Q27" s="973" t="s">
        <v>657</v>
      </c>
      <c r="R27" s="974"/>
      <c r="S27" s="974"/>
      <c r="T27" s="974"/>
      <c r="U27" s="975"/>
      <c r="V27" s="317">
        <v>45243</v>
      </c>
      <c r="W27" s="318"/>
      <c r="X27" s="318"/>
      <c r="Y27" s="318"/>
      <c r="Z27" s="319"/>
      <c r="AA27" s="976">
        <v>45245</v>
      </c>
      <c r="AB27" s="318"/>
      <c r="AC27" s="318"/>
      <c r="AD27" s="318"/>
      <c r="AE27" s="319"/>
      <c r="AF27" s="976">
        <v>45250</v>
      </c>
      <c r="AG27" s="318"/>
      <c r="AH27" s="318"/>
      <c r="AI27" s="318"/>
      <c r="AJ27" s="319"/>
      <c r="AK27" s="983">
        <v>45251</v>
      </c>
      <c r="AL27" s="984">
        <v>45035</v>
      </c>
      <c r="AM27" s="984">
        <v>45035</v>
      </c>
      <c r="AN27" s="984">
        <v>45035</v>
      </c>
      <c r="AO27" s="984">
        <v>45035</v>
      </c>
      <c r="AP27" s="984">
        <v>45035</v>
      </c>
      <c r="AQ27" s="984">
        <v>45035</v>
      </c>
      <c r="AR27" s="984">
        <v>45035</v>
      </c>
      <c r="AS27" s="985">
        <v>45035</v>
      </c>
      <c r="AT27" s="986">
        <v>45252</v>
      </c>
      <c r="AU27" s="987"/>
      <c r="AV27" s="987"/>
      <c r="AW27" s="987"/>
      <c r="AX27" s="25" t="s">
        <v>438</v>
      </c>
      <c r="AY27" s="987">
        <v>45252</v>
      </c>
      <c r="AZ27" s="987"/>
      <c r="BA27" s="987"/>
      <c r="BB27" s="988"/>
      <c r="BC27" s="308">
        <v>45259</v>
      </c>
      <c r="BD27" s="309"/>
      <c r="BE27" s="309"/>
      <c r="BF27" s="309"/>
      <c r="BG27" s="309"/>
      <c r="BH27" s="331"/>
      <c r="BK27" s="6" t="s">
        <v>549</v>
      </c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22"/>
    </row>
    <row r="28" spans="3:91" ht="13" customHeight="1">
      <c r="C28" s="353" t="s">
        <v>658</v>
      </c>
      <c r="D28" s="354"/>
      <c r="E28" s="354"/>
      <c r="F28" s="354"/>
      <c r="G28" s="354"/>
      <c r="H28" s="354"/>
      <c r="I28" s="354"/>
      <c r="J28" s="354"/>
      <c r="K28" s="354"/>
      <c r="L28" s="354"/>
      <c r="M28" s="354"/>
      <c r="N28" s="354"/>
      <c r="O28" s="124"/>
      <c r="P28" s="17" t="s">
        <v>307</v>
      </c>
      <c r="Q28" s="973" t="s">
        <v>660</v>
      </c>
      <c r="R28" s="974"/>
      <c r="S28" s="974"/>
      <c r="T28" s="974"/>
      <c r="U28" s="975"/>
      <c r="V28" s="317">
        <v>45250</v>
      </c>
      <c r="W28" s="318"/>
      <c r="X28" s="318"/>
      <c r="Y28" s="318"/>
      <c r="Z28" s="319"/>
      <c r="AA28" s="976">
        <v>45252</v>
      </c>
      <c r="AB28" s="318"/>
      <c r="AC28" s="318"/>
      <c r="AD28" s="318"/>
      <c r="AE28" s="319"/>
      <c r="AF28" s="976">
        <v>45257</v>
      </c>
      <c r="AG28" s="318"/>
      <c r="AH28" s="318"/>
      <c r="AI28" s="318"/>
      <c r="AJ28" s="319"/>
      <c r="AK28" s="983">
        <v>45258</v>
      </c>
      <c r="AL28" s="984">
        <v>45035</v>
      </c>
      <c r="AM28" s="984">
        <v>45035</v>
      </c>
      <c r="AN28" s="984">
        <v>45035</v>
      </c>
      <c r="AO28" s="984">
        <v>45035</v>
      </c>
      <c r="AP28" s="984">
        <v>45035</v>
      </c>
      <c r="AQ28" s="984">
        <v>45035</v>
      </c>
      <c r="AR28" s="984">
        <v>45035</v>
      </c>
      <c r="AS28" s="985">
        <v>45035</v>
      </c>
      <c r="AT28" s="986">
        <v>45259</v>
      </c>
      <c r="AU28" s="987"/>
      <c r="AV28" s="987"/>
      <c r="AW28" s="987"/>
      <c r="AX28" s="25" t="s">
        <v>438</v>
      </c>
      <c r="AY28" s="987">
        <v>45259</v>
      </c>
      <c r="AZ28" s="987"/>
      <c r="BA28" s="987"/>
      <c r="BB28" s="988"/>
      <c r="BC28" s="308">
        <v>45266</v>
      </c>
      <c r="BD28" s="309"/>
      <c r="BE28" s="309"/>
      <c r="BF28" s="309"/>
      <c r="BG28" s="309"/>
      <c r="BH28" s="331"/>
    </row>
    <row r="29" spans="3:91" ht="13" customHeight="1">
      <c r="C29" s="353" t="s">
        <v>659</v>
      </c>
      <c r="D29" s="354"/>
      <c r="E29" s="354"/>
      <c r="F29" s="354"/>
      <c r="G29" s="354"/>
      <c r="H29" s="354"/>
      <c r="I29" s="354"/>
      <c r="J29" s="354"/>
      <c r="K29" s="354"/>
      <c r="L29" s="354"/>
      <c r="M29" s="354"/>
      <c r="N29" s="354"/>
      <c r="O29" s="124"/>
      <c r="P29" s="17" t="s">
        <v>307</v>
      </c>
      <c r="Q29" s="973" t="s">
        <v>661</v>
      </c>
      <c r="R29" s="974"/>
      <c r="S29" s="974"/>
      <c r="T29" s="974"/>
      <c r="U29" s="975"/>
      <c r="V29" s="317">
        <v>45257</v>
      </c>
      <c r="W29" s="318"/>
      <c r="X29" s="318"/>
      <c r="Y29" s="318"/>
      <c r="Z29" s="319"/>
      <c r="AA29" s="976">
        <v>45259</v>
      </c>
      <c r="AB29" s="318"/>
      <c r="AC29" s="318"/>
      <c r="AD29" s="318"/>
      <c r="AE29" s="319"/>
      <c r="AF29" s="976">
        <v>45264</v>
      </c>
      <c r="AG29" s="318"/>
      <c r="AH29" s="318"/>
      <c r="AI29" s="318"/>
      <c r="AJ29" s="319"/>
      <c r="AK29" s="983">
        <v>45265</v>
      </c>
      <c r="AL29" s="984">
        <v>45035</v>
      </c>
      <c r="AM29" s="984">
        <v>45035</v>
      </c>
      <c r="AN29" s="984">
        <v>45035</v>
      </c>
      <c r="AO29" s="984">
        <v>45035</v>
      </c>
      <c r="AP29" s="984">
        <v>45035</v>
      </c>
      <c r="AQ29" s="984">
        <v>45035</v>
      </c>
      <c r="AR29" s="984">
        <v>45035</v>
      </c>
      <c r="AS29" s="985">
        <v>45035</v>
      </c>
      <c r="AT29" s="986">
        <v>45266</v>
      </c>
      <c r="AU29" s="987"/>
      <c r="AV29" s="987"/>
      <c r="AW29" s="987"/>
      <c r="AX29" s="25" t="s">
        <v>438</v>
      </c>
      <c r="AY29" s="987">
        <v>45266</v>
      </c>
      <c r="AZ29" s="987"/>
      <c r="BA29" s="987"/>
      <c r="BB29" s="988"/>
      <c r="BC29" s="308">
        <v>45273</v>
      </c>
      <c r="BD29" s="309"/>
      <c r="BE29" s="309"/>
      <c r="BF29" s="309"/>
      <c r="BG29" s="309"/>
      <c r="BH29" s="331"/>
      <c r="BK29" s="85" t="s">
        <v>296</v>
      </c>
    </row>
    <row r="30" spans="3:91" ht="13" customHeight="1">
      <c r="C30" s="353" t="s">
        <v>656</v>
      </c>
      <c r="D30" s="354"/>
      <c r="E30" s="354"/>
      <c r="F30" s="354"/>
      <c r="G30" s="354"/>
      <c r="H30" s="354"/>
      <c r="I30" s="354"/>
      <c r="J30" s="354"/>
      <c r="K30" s="354"/>
      <c r="L30" s="354"/>
      <c r="M30" s="354"/>
      <c r="N30" s="354"/>
      <c r="O30" s="124"/>
      <c r="P30" s="17" t="s">
        <v>307</v>
      </c>
      <c r="Q30" s="973" t="s">
        <v>662</v>
      </c>
      <c r="R30" s="974"/>
      <c r="S30" s="974"/>
      <c r="T30" s="974"/>
      <c r="U30" s="975"/>
      <c r="V30" s="317">
        <v>45264</v>
      </c>
      <c r="W30" s="318"/>
      <c r="X30" s="318"/>
      <c r="Y30" s="318"/>
      <c r="Z30" s="319"/>
      <c r="AA30" s="976">
        <v>45266</v>
      </c>
      <c r="AB30" s="318"/>
      <c r="AC30" s="318"/>
      <c r="AD30" s="318"/>
      <c r="AE30" s="319"/>
      <c r="AF30" s="976">
        <v>45271</v>
      </c>
      <c r="AG30" s="318"/>
      <c r="AH30" s="318"/>
      <c r="AI30" s="318"/>
      <c r="AJ30" s="319"/>
      <c r="AK30" s="983">
        <v>45272</v>
      </c>
      <c r="AL30" s="984">
        <v>45035</v>
      </c>
      <c r="AM30" s="984">
        <v>45035</v>
      </c>
      <c r="AN30" s="984">
        <v>45035</v>
      </c>
      <c r="AO30" s="984">
        <v>45035</v>
      </c>
      <c r="AP30" s="984">
        <v>45035</v>
      </c>
      <c r="AQ30" s="984">
        <v>45035</v>
      </c>
      <c r="AR30" s="984">
        <v>45035</v>
      </c>
      <c r="AS30" s="985">
        <v>45035</v>
      </c>
      <c r="AT30" s="986">
        <v>45273</v>
      </c>
      <c r="AU30" s="987"/>
      <c r="AV30" s="987"/>
      <c r="AW30" s="987"/>
      <c r="AX30" s="25" t="s">
        <v>438</v>
      </c>
      <c r="AY30" s="987">
        <v>45273</v>
      </c>
      <c r="AZ30" s="987"/>
      <c r="BA30" s="987"/>
      <c r="BB30" s="988"/>
      <c r="BC30" s="308">
        <v>45280</v>
      </c>
      <c r="BD30" s="309"/>
      <c r="BE30" s="309"/>
      <c r="BF30" s="309"/>
      <c r="BG30" s="309"/>
      <c r="BH30" s="331"/>
      <c r="BK30" s="19" t="s">
        <v>286</v>
      </c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20"/>
    </row>
    <row r="31" spans="3:91" ht="13" customHeight="1" thickBot="1">
      <c r="C31" s="800" t="s">
        <v>658</v>
      </c>
      <c r="D31" s="801"/>
      <c r="E31" s="801"/>
      <c r="F31" s="801"/>
      <c r="G31" s="801"/>
      <c r="H31" s="801"/>
      <c r="I31" s="801"/>
      <c r="J31" s="801"/>
      <c r="K31" s="801"/>
      <c r="L31" s="801"/>
      <c r="M31" s="801"/>
      <c r="N31" s="801"/>
      <c r="O31" s="263"/>
      <c r="P31" s="86" t="s">
        <v>307</v>
      </c>
      <c r="Q31" s="969" t="s">
        <v>663</v>
      </c>
      <c r="R31" s="970"/>
      <c r="S31" s="970"/>
      <c r="T31" s="970"/>
      <c r="U31" s="971"/>
      <c r="V31" s="769">
        <v>45271</v>
      </c>
      <c r="W31" s="770"/>
      <c r="X31" s="770"/>
      <c r="Y31" s="770"/>
      <c r="Z31" s="771"/>
      <c r="AA31" s="972">
        <v>45273</v>
      </c>
      <c r="AB31" s="770"/>
      <c r="AC31" s="770"/>
      <c r="AD31" s="770"/>
      <c r="AE31" s="771"/>
      <c r="AF31" s="972">
        <v>45278</v>
      </c>
      <c r="AG31" s="770"/>
      <c r="AH31" s="770"/>
      <c r="AI31" s="770"/>
      <c r="AJ31" s="771"/>
      <c r="AK31" s="977">
        <v>45279</v>
      </c>
      <c r="AL31" s="978">
        <v>45035</v>
      </c>
      <c r="AM31" s="978">
        <v>45035</v>
      </c>
      <c r="AN31" s="978">
        <v>45035</v>
      </c>
      <c r="AO31" s="978">
        <v>45035</v>
      </c>
      <c r="AP31" s="978">
        <v>45035</v>
      </c>
      <c r="AQ31" s="978">
        <v>45035</v>
      </c>
      <c r="AR31" s="978">
        <v>45035</v>
      </c>
      <c r="AS31" s="979">
        <v>45035</v>
      </c>
      <c r="AT31" s="980">
        <v>45280</v>
      </c>
      <c r="AU31" s="981"/>
      <c r="AV31" s="981"/>
      <c r="AW31" s="981"/>
      <c r="AX31" s="266" t="s">
        <v>438</v>
      </c>
      <c r="AY31" s="981">
        <v>45280</v>
      </c>
      <c r="AZ31" s="981"/>
      <c r="BA31" s="981"/>
      <c r="BB31" s="982"/>
      <c r="BC31" s="683">
        <v>45287</v>
      </c>
      <c r="BD31" s="680"/>
      <c r="BE31" s="680"/>
      <c r="BF31" s="680"/>
      <c r="BG31" s="680"/>
      <c r="BH31" s="681"/>
      <c r="BK31" s="5" t="s">
        <v>234</v>
      </c>
      <c r="CJ31" s="21"/>
    </row>
    <row r="32" spans="3:91" ht="13" customHeight="1">
      <c r="C32" s="489" t="s">
        <v>615</v>
      </c>
      <c r="D32" s="490"/>
      <c r="E32" s="490"/>
      <c r="F32" s="490"/>
      <c r="G32" s="490"/>
      <c r="H32" s="490"/>
      <c r="I32" s="490"/>
      <c r="J32" s="490"/>
      <c r="K32" s="490"/>
      <c r="L32" s="490"/>
      <c r="M32" s="490"/>
      <c r="N32" s="490"/>
      <c r="O32" s="490"/>
      <c r="P32" s="490"/>
      <c r="Q32" s="490"/>
      <c r="R32" s="490"/>
      <c r="S32" s="490"/>
      <c r="T32" s="490"/>
      <c r="U32" s="490"/>
      <c r="V32" s="490"/>
      <c r="W32" s="490"/>
      <c r="X32" s="490"/>
      <c r="Y32" s="490"/>
      <c r="Z32" s="490"/>
      <c r="AA32" s="490"/>
      <c r="AB32" s="490"/>
      <c r="AC32" s="490"/>
      <c r="AD32" s="490"/>
      <c r="AE32" s="490"/>
      <c r="AF32" s="490"/>
      <c r="AG32" s="490"/>
      <c r="AH32" s="490"/>
      <c r="AI32" s="490"/>
      <c r="AJ32" s="490"/>
      <c r="AK32" s="490"/>
      <c r="AL32" s="490"/>
      <c r="AM32" s="490"/>
      <c r="AN32" s="490"/>
      <c r="AO32" s="490"/>
      <c r="AP32" s="490"/>
      <c r="AQ32" s="490"/>
      <c r="AR32" s="490"/>
      <c r="AS32" s="490"/>
      <c r="AT32" s="490"/>
      <c r="AU32" s="490"/>
      <c r="AV32" s="490"/>
      <c r="AW32" s="490"/>
      <c r="AX32" s="490"/>
      <c r="AY32" s="490"/>
      <c r="AZ32" s="490"/>
      <c r="BA32" s="490"/>
      <c r="BB32" s="490"/>
      <c r="BC32" s="490"/>
      <c r="BD32" s="490"/>
      <c r="BE32" s="490"/>
      <c r="BF32" s="490"/>
      <c r="BG32" s="490"/>
      <c r="BH32" s="491"/>
      <c r="BK32" s="5" t="s">
        <v>285</v>
      </c>
      <c r="CJ32" s="21"/>
    </row>
    <row r="33" spans="3:92" ht="13" customHeight="1" thickBot="1">
      <c r="C33" s="492"/>
      <c r="D33" s="493"/>
      <c r="E33" s="493"/>
      <c r="F33" s="493"/>
      <c r="G33" s="493"/>
      <c r="H33" s="493"/>
      <c r="I33" s="493"/>
      <c r="J33" s="493"/>
      <c r="K33" s="493"/>
      <c r="L33" s="493"/>
      <c r="M33" s="493"/>
      <c r="N33" s="493"/>
      <c r="O33" s="493"/>
      <c r="P33" s="493"/>
      <c r="Q33" s="493"/>
      <c r="R33" s="493"/>
      <c r="S33" s="493"/>
      <c r="T33" s="493"/>
      <c r="U33" s="493"/>
      <c r="V33" s="493"/>
      <c r="W33" s="493"/>
      <c r="X33" s="493"/>
      <c r="Y33" s="493"/>
      <c r="Z33" s="493"/>
      <c r="AA33" s="493"/>
      <c r="AB33" s="493"/>
      <c r="AC33" s="493"/>
      <c r="AD33" s="493"/>
      <c r="AE33" s="493"/>
      <c r="AF33" s="493"/>
      <c r="AG33" s="493"/>
      <c r="AH33" s="493"/>
      <c r="AI33" s="493"/>
      <c r="AJ33" s="493"/>
      <c r="AK33" s="493"/>
      <c r="AL33" s="493"/>
      <c r="AM33" s="493"/>
      <c r="AN33" s="493"/>
      <c r="AO33" s="493"/>
      <c r="AP33" s="493"/>
      <c r="AQ33" s="493"/>
      <c r="AR33" s="493"/>
      <c r="AS33" s="493"/>
      <c r="AT33" s="493"/>
      <c r="AU33" s="493"/>
      <c r="AV33" s="493"/>
      <c r="AW33" s="493"/>
      <c r="AX33" s="493"/>
      <c r="AY33" s="493"/>
      <c r="AZ33" s="493"/>
      <c r="BA33" s="493"/>
      <c r="BB33" s="493"/>
      <c r="BC33" s="493"/>
      <c r="BD33" s="493"/>
      <c r="BE33" s="493"/>
      <c r="BF33" s="493"/>
      <c r="BG33" s="493"/>
      <c r="BH33" s="494"/>
      <c r="BK33" s="6" t="s">
        <v>412</v>
      </c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22"/>
    </row>
    <row r="34" spans="3:92" ht="13" customHeight="1" thickTop="1">
      <c r="P34" s="47"/>
      <c r="Z34" s="42"/>
      <c r="AA34" s="42"/>
      <c r="AB34" s="42"/>
      <c r="BF34" s="70"/>
      <c r="BH34" s="70" t="s">
        <v>570</v>
      </c>
    </row>
    <row r="35" spans="3:92" ht="13" customHeight="1">
      <c r="AS35" s="3" t="s">
        <v>697</v>
      </c>
      <c r="BA35" s="178"/>
      <c r="BF35" s="70"/>
      <c r="BH35" s="70" t="s">
        <v>698</v>
      </c>
    </row>
    <row r="36" spans="3:92" ht="13" customHeight="1">
      <c r="BR36" s="129"/>
      <c r="BS36" s="129"/>
      <c r="BT36" s="129"/>
      <c r="BU36" s="129"/>
      <c r="BV36" s="129"/>
      <c r="BW36" s="129"/>
      <c r="BX36" s="129"/>
      <c r="BY36" s="129"/>
      <c r="BZ36" s="129"/>
      <c r="CA36" s="129"/>
      <c r="CB36" s="129"/>
      <c r="CC36" s="129"/>
      <c r="CD36" s="129"/>
      <c r="CE36" s="129"/>
      <c r="CF36" s="129"/>
      <c r="CG36" s="129"/>
      <c r="CH36" s="129"/>
      <c r="CI36" s="129"/>
      <c r="CJ36" s="129"/>
      <c r="CK36" s="129"/>
    </row>
    <row r="44" spans="3:92" ht="13" customHeight="1">
      <c r="CL44" s="129"/>
      <c r="CM44" s="129"/>
      <c r="CN44" s="129"/>
    </row>
    <row r="45" spans="3:92" ht="13" customHeight="1">
      <c r="BR45" s="129"/>
      <c r="BS45" s="129"/>
      <c r="BT45" s="129"/>
      <c r="BU45" s="129"/>
      <c r="BV45" s="129"/>
      <c r="BW45" s="129"/>
      <c r="BX45" s="129"/>
      <c r="BY45" s="129"/>
      <c r="BZ45" s="129"/>
      <c r="CA45" s="129"/>
      <c r="CB45" s="129"/>
      <c r="CC45" s="129"/>
      <c r="CD45" s="129"/>
      <c r="CE45" s="129"/>
      <c r="CF45" s="129"/>
      <c r="CG45" s="129"/>
      <c r="CH45" s="129"/>
      <c r="CI45" s="129"/>
      <c r="CJ45" s="129"/>
      <c r="CK45" s="129"/>
      <c r="CL45" s="129"/>
      <c r="CM45" s="129"/>
      <c r="CN45" s="129"/>
    </row>
    <row r="46" spans="3:92" ht="13" customHeight="1">
      <c r="BR46" s="129"/>
      <c r="BS46" s="129"/>
      <c r="BT46" s="129"/>
      <c r="BU46" s="129"/>
      <c r="BV46" s="129"/>
      <c r="BW46" s="129"/>
      <c r="BX46" s="129"/>
      <c r="BY46" s="129"/>
      <c r="BZ46" s="129"/>
      <c r="CA46" s="129"/>
      <c r="CB46" s="129"/>
      <c r="CC46" s="129"/>
      <c r="CD46" s="129"/>
      <c r="CE46" s="129"/>
      <c r="CF46" s="129"/>
      <c r="CG46" s="129"/>
      <c r="CH46" s="129"/>
      <c r="CI46" s="129"/>
      <c r="CJ46" s="129"/>
      <c r="CK46" s="129"/>
      <c r="CL46" s="129"/>
      <c r="CM46" s="129"/>
      <c r="CN46" s="129"/>
    </row>
  </sheetData>
  <mergeCells count="127">
    <mergeCell ref="C15:N15"/>
    <mergeCell ref="C3:AU3"/>
    <mergeCell ref="AV3:CN3"/>
    <mergeCell ref="CH4:CN4"/>
    <mergeCell ref="AT9:BB9"/>
    <mergeCell ref="C9:P10"/>
    <mergeCell ref="Q9:U10"/>
    <mergeCell ref="BC9:BH10"/>
    <mergeCell ref="AT10:AW10"/>
    <mergeCell ref="AY10:BB10"/>
    <mergeCell ref="C5:U6"/>
    <mergeCell ref="V9:Z10"/>
    <mergeCell ref="AA9:AE10"/>
    <mergeCell ref="AF9:AJ10"/>
    <mergeCell ref="AK9:AS10"/>
    <mergeCell ref="C7:BH8"/>
    <mergeCell ref="Q13:U13"/>
    <mergeCell ref="V13:Z13"/>
    <mergeCell ref="AA13:AE13"/>
    <mergeCell ref="AF13:AJ13"/>
    <mergeCell ref="BC11:BH11"/>
    <mergeCell ref="AY11:BB11"/>
    <mergeCell ref="AT11:AW11"/>
    <mergeCell ref="AK11:AS11"/>
    <mergeCell ref="AF11:AJ11"/>
    <mergeCell ref="AA11:AE11"/>
    <mergeCell ref="AA12:AE12"/>
    <mergeCell ref="AF12:AJ12"/>
    <mergeCell ref="V11:Z11"/>
    <mergeCell ref="Q11:U11"/>
    <mergeCell ref="AK12:AS12"/>
    <mergeCell ref="AT12:AW12"/>
    <mergeCell ref="AY12:BB12"/>
    <mergeCell ref="Q12:U12"/>
    <mergeCell ref="V12:Z12"/>
    <mergeCell ref="BC15:BH15"/>
    <mergeCell ref="Q14:U14"/>
    <mergeCell ref="V14:Z14"/>
    <mergeCell ref="AA14:AE14"/>
    <mergeCell ref="AF14:AJ14"/>
    <mergeCell ref="AK14:AS14"/>
    <mergeCell ref="BC12:BH12"/>
    <mergeCell ref="AT14:AW14"/>
    <mergeCell ref="AY14:BB14"/>
    <mergeCell ref="BC14:BH14"/>
    <mergeCell ref="AK13:AS13"/>
    <mergeCell ref="AT13:AW13"/>
    <mergeCell ref="AY13:BB13"/>
    <mergeCell ref="BC13:BH13"/>
    <mergeCell ref="Q24:U25"/>
    <mergeCell ref="Q28:U28"/>
    <mergeCell ref="V28:Z28"/>
    <mergeCell ref="AA28:AE28"/>
    <mergeCell ref="AF28:AJ28"/>
    <mergeCell ref="AK28:AS28"/>
    <mergeCell ref="AT28:AW28"/>
    <mergeCell ref="AY28:BB28"/>
    <mergeCell ref="Q15:U15"/>
    <mergeCell ref="V15:Z15"/>
    <mergeCell ref="AA15:AE15"/>
    <mergeCell ref="AF15:AJ15"/>
    <mergeCell ref="AK15:AS15"/>
    <mergeCell ref="AT15:AW15"/>
    <mergeCell ref="AY15:BB15"/>
    <mergeCell ref="C22:BH23"/>
    <mergeCell ref="C24:P25"/>
    <mergeCell ref="AK26:AS26"/>
    <mergeCell ref="AT26:AW26"/>
    <mergeCell ref="AY26:BB26"/>
    <mergeCell ref="BC26:BH26"/>
    <mergeCell ref="Q27:U27"/>
    <mergeCell ref="V27:Z27"/>
    <mergeCell ref="Q26:U26"/>
    <mergeCell ref="BC31:BH31"/>
    <mergeCell ref="AK29:AS29"/>
    <mergeCell ref="AT29:AW29"/>
    <mergeCell ref="AY29:BB29"/>
    <mergeCell ref="BC29:BH29"/>
    <mergeCell ref="V24:Z25"/>
    <mergeCell ref="AA24:AE25"/>
    <mergeCell ref="AF24:AJ25"/>
    <mergeCell ref="AK24:AS25"/>
    <mergeCell ref="AT24:BB24"/>
    <mergeCell ref="AT25:AW25"/>
    <mergeCell ref="BC28:BH28"/>
    <mergeCell ref="BC24:BH25"/>
    <mergeCell ref="V26:Z26"/>
    <mergeCell ref="AA26:AE26"/>
    <mergeCell ref="AF26:AJ26"/>
    <mergeCell ref="BC27:BH27"/>
    <mergeCell ref="AY25:BB25"/>
    <mergeCell ref="C27:N27"/>
    <mergeCell ref="C28:N28"/>
    <mergeCell ref="AA27:AE27"/>
    <mergeCell ref="AF27:AJ27"/>
    <mergeCell ref="AK30:AS30"/>
    <mergeCell ref="AT30:AW30"/>
    <mergeCell ref="AY30:BB30"/>
    <mergeCell ref="AA29:AE29"/>
    <mergeCell ref="BC30:BH30"/>
    <mergeCell ref="AK27:AS27"/>
    <mergeCell ref="AT27:AW27"/>
    <mergeCell ref="AY27:BB27"/>
    <mergeCell ref="C32:BH33"/>
    <mergeCell ref="C11:N11"/>
    <mergeCell ref="C12:N12"/>
    <mergeCell ref="C13:N13"/>
    <mergeCell ref="C14:N14"/>
    <mergeCell ref="Q31:U31"/>
    <mergeCell ref="V31:Z31"/>
    <mergeCell ref="AA31:AE31"/>
    <mergeCell ref="AF31:AJ31"/>
    <mergeCell ref="C31:N31"/>
    <mergeCell ref="Q30:U30"/>
    <mergeCell ref="V30:Z30"/>
    <mergeCell ref="AA30:AE30"/>
    <mergeCell ref="AF30:AJ30"/>
    <mergeCell ref="C29:N29"/>
    <mergeCell ref="C30:N30"/>
    <mergeCell ref="Q29:U29"/>
    <mergeCell ref="V29:Z29"/>
    <mergeCell ref="C26:N26"/>
    <mergeCell ref="C16:BH17"/>
    <mergeCell ref="AK31:AS31"/>
    <mergeCell ref="AT31:AW31"/>
    <mergeCell ref="AY31:BB31"/>
    <mergeCell ref="AF29:AJ29"/>
  </mergeCells>
  <phoneticPr fontId="21"/>
  <dataValidations count="1">
    <dataValidation type="list" allowBlank="1" showInputMessage="1" showErrorMessage="1" sqref="C26:N31 C11:N15" xr:uid="{E52B8F6B-AF3E-4D06-A2FA-D30AB9981A64}">
      <formula1>#REF!</formula1>
    </dataValidation>
  </dataValidations>
  <printOptions horizontalCentered="1"/>
  <pageMargins left="7.874015748031496E-2" right="0.11811023622047245" top="0.27559055118110237" bottom="0.27559055118110237" header="0.31496062992125984" footer="0.11811023622047245"/>
  <pageSetup paperSize="9" orientation="landscape" r:id="rId1"/>
  <headerFooter>
    <oddFooter>&amp;L&amp;"Meiryo UI,太字"&amp;9   [ ACL ]&amp;"Meiryo UI,標準" 船社コード: &amp;"Meiryo UI,太字"NSG1&amp;"Meiryo UI,標準"  通知先コード: &amp;"Meiryo UI,太字"5ANSG&amp;R&amp;"Meiryo UI,太字"&amp;9[ 危険品 基隆・香港 ]  11 / 13   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F14A3-CD17-4805-BE93-E0FFC42922DA}">
  <sheetPr>
    <tabColor rgb="FFFF0000"/>
  </sheetPr>
  <dimension ref="A2:CR46"/>
  <sheetViews>
    <sheetView view="pageBreakPreview" zoomScaleNormal="100" zoomScaleSheetLayoutView="100" workbookViewId="0">
      <selection activeCell="DK15" sqref="DK15"/>
    </sheetView>
  </sheetViews>
  <sheetFormatPr defaultColWidth="1.6328125" defaultRowHeight="13" customHeight="1"/>
  <cols>
    <col min="1" max="1" width="1.6328125" style="3"/>
    <col min="2" max="2" width="0.453125" style="3" customWidth="1"/>
    <col min="3" max="24" width="1.6328125" style="3"/>
    <col min="25" max="25" width="1.6328125" style="3" customWidth="1"/>
    <col min="26" max="16384" width="1.6328125" style="3"/>
  </cols>
  <sheetData>
    <row r="2" spans="1:96" ht="2.15" customHeight="1" thickBot="1"/>
    <row r="3" spans="1:96" ht="30" customHeight="1" thickTop="1" thickBot="1">
      <c r="A3" s="23"/>
      <c r="B3" s="45"/>
      <c r="C3" s="585" t="s">
        <v>232</v>
      </c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85"/>
      <c r="AG3" s="585"/>
      <c r="AH3" s="585"/>
      <c r="AI3" s="585"/>
      <c r="AJ3" s="585"/>
      <c r="AK3" s="585"/>
      <c r="AL3" s="585"/>
      <c r="AM3" s="585"/>
      <c r="AN3" s="585"/>
      <c r="AO3" s="585"/>
      <c r="AP3" s="585"/>
      <c r="AQ3" s="585"/>
      <c r="AR3" s="585"/>
      <c r="AS3" s="585"/>
      <c r="AT3" s="585"/>
      <c r="AU3" s="585"/>
      <c r="AV3" s="298" t="s">
        <v>555</v>
      </c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  <c r="BL3" s="299"/>
      <c r="BM3" s="299"/>
      <c r="BN3" s="299"/>
      <c r="BO3" s="299"/>
      <c r="BP3" s="299"/>
      <c r="BQ3" s="299"/>
      <c r="BR3" s="299"/>
      <c r="BS3" s="299"/>
      <c r="BT3" s="299"/>
      <c r="BU3" s="299"/>
      <c r="BV3" s="299"/>
      <c r="BW3" s="299"/>
      <c r="BX3" s="299"/>
      <c r="BY3" s="299"/>
      <c r="BZ3" s="299"/>
      <c r="CA3" s="299"/>
      <c r="CB3" s="299"/>
      <c r="CC3" s="299"/>
      <c r="CD3" s="299"/>
      <c r="CE3" s="299"/>
      <c r="CF3" s="299"/>
      <c r="CG3" s="299"/>
      <c r="CH3" s="299"/>
      <c r="CI3" s="299"/>
      <c r="CJ3" s="299"/>
      <c r="CK3" s="299"/>
      <c r="CL3" s="299"/>
      <c r="CM3" s="299"/>
      <c r="CN3" s="299"/>
      <c r="CO3" s="44"/>
      <c r="CP3" s="44"/>
      <c r="CQ3" s="24"/>
      <c r="CR3" s="24"/>
    </row>
    <row r="4" spans="1:96" ht="15" customHeight="1" thickTop="1">
      <c r="A4" s="12"/>
      <c r="AW4" s="12"/>
      <c r="AX4" s="12"/>
      <c r="BF4" s="12"/>
      <c r="BG4" s="12"/>
      <c r="CH4" s="300">
        <v>45245</v>
      </c>
      <c r="CI4" s="300"/>
      <c r="CJ4" s="300"/>
      <c r="CK4" s="300"/>
      <c r="CL4" s="300"/>
      <c r="CM4" s="300"/>
      <c r="CN4" s="300"/>
      <c r="CO4" s="43"/>
      <c r="CP4" s="43"/>
    </row>
    <row r="5" spans="1:96" ht="15" customHeight="1">
      <c r="A5" s="12"/>
      <c r="C5" s="1026" t="s">
        <v>457</v>
      </c>
      <c r="D5" s="1026"/>
      <c r="E5" s="1026"/>
      <c r="F5" s="1026"/>
      <c r="G5" s="1026"/>
      <c r="H5" s="1026"/>
      <c r="I5" s="1026"/>
      <c r="J5" s="1026"/>
      <c r="K5" s="1026"/>
      <c r="L5" s="1026"/>
      <c r="M5" s="1026"/>
      <c r="N5" s="1026"/>
      <c r="O5" s="1026"/>
      <c r="P5" s="1026"/>
      <c r="Q5" s="1026"/>
      <c r="R5" s="1026"/>
      <c r="S5" s="1026"/>
      <c r="T5" s="1026"/>
      <c r="U5" s="1026"/>
      <c r="AW5" s="12"/>
      <c r="AX5" s="12"/>
      <c r="BF5" s="12"/>
      <c r="BG5" s="12"/>
      <c r="CH5" s="46"/>
      <c r="CI5" s="46"/>
      <c r="CJ5" s="46"/>
      <c r="CK5" s="46"/>
      <c r="CL5" s="46"/>
      <c r="CM5" s="46"/>
      <c r="CN5" s="46"/>
      <c r="CO5" s="43"/>
      <c r="CP5" s="43"/>
    </row>
    <row r="6" spans="1:96" ht="15" customHeight="1">
      <c r="A6" s="12"/>
      <c r="C6" s="1026"/>
      <c r="D6" s="1026"/>
      <c r="E6" s="1026"/>
      <c r="F6" s="1026"/>
      <c r="G6" s="1026"/>
      <c r="H6" s="1026"/>
      <c r="I6" s="1026"/>
      <c r="J6" s="1026"/>
      <c r="K6" s="1026"/>
      <c r="L6" s="1026"/>
      <c r="M6" s="1026"/>
      <c r="N6" s="1026"/>
      <c r="O6" s="1026"/>
      <c r="P6" s="1026"/>
      <c r="Q6" s="1026"/>
      <c r="R6" s="1026"/>
      <c r="S6" s="1026"/>
      <c r="T6" s="1026"/>
      <c r="U6" s="1026"/>
      <c r="AW6" s="12"/>
      <c r="AX6" s="12"/>
      <c r="BF6" s="12"/>
      <c r="BG6" s="12"/>
      <c r="CH6" s="46"/>
      <c r="CI6" s="46"/>
      <c r="CJ6" s="46"/>
      <c r="CK6" s="46"/>
      <c r="CL6" s="46"/>
      <c r="CM6" s="46"/>
      <c r="CN6" s="46"/>
      <c r="CO6" s="43"/>
      <c r="CP6" s="43"/>
    </row>
    <row r="7" spans="1:96" ht="13" customHeight="1">
      <c r="C7" s="395" t="s">
        <v>458</v>
      </c>
      <c r="D7" s="395"/>
      <c r="E7" s="395"/>
      <c r="F7" s="395"/>
      <c r="G7" s="395"/>
      <c r="H7" s="395"/>
      <c r="I7" s="395"/>
      <c r="J7" s="395"/>
      <c r="K7" s="395"/>
      <c r="L7" s="395"/>
      <c r="M7" s="395"/>
      <c r="N7" s="395"/>
      <c r="O7" s="395"/>
      <c r="P7" s="395"/>
      <c r="Q7" s="395"/>
      <c r="R7" s="395"/>
      <c r="S7" s="395"/>
      <c r="T7" s="395"/>
      <c r="U7" s="395"/>
      <c r="V7" s="395"/>
      <c r="W7" s="395"/>
      <c r="X7" s="395"/>
      <c r="Y7" s="395"/>
      <c r="Z7" s="395"/>
      <c r="AA7" s="395"/>
      <c r="AB7" s="395"/>
      <c r="AC7" s="395"/>
      <c r="AD7" s="395"/>
      <c r="AE7" s="395"/>
      <c r="AF7" s="395"/>
      <c r="AG7" s="395"/>
      <c r="AH7" s="395"/>
      <c r="AI7" s="395"/>
      <c r="AJ7" s="395"/>
      <c r="AK7" s="395"/>
      <c r="AL7" s="395"/>
      <c r="AM7" s="395"/>
      <c r="AN7" s="395"/>
      <c r="AO7" s="395"/>
      <c r="AP7" s="395"/>
      <c r="AQ7" s="395"/>
      <c r="AR7" s="395"/>
      <c r="AS7" s="395"/>
      <c r="AT7" s="395"/>
      <c r="AU7" s="395"/>
      <c r="AV7" s="395"/>
      <c r="AW7" s="395"/>
      <c r="AX7" s="395"/>
      <c r="AY7" s="395"/>
      <c r="AZ7" s="395"/>
      <c r="BA7" s="395"/>
      <c r="BB7" s="395"/>
      <c r="BC7" s="395"/>
      <c r="BD7" s="395"/>
      <c r="BE7" s="395"/>
      <c r="BF7" s="395"/>
      <c r="BG7" s="395"/>
      <c r="BH7" s="395"/>
      <c r="BI7" s="84"/>
      <c r="BJ7" s="84"/>
    </row>
    <row r="8" spans="1:96" ht="13" customHeight="1" thickBot="1">
      <c r="C8" s="396"/>
      <c r="D8" s="396"/>
      <c r="E8" s="396"/>
      <c r="F8" s="396"/>
      <c r="G8" s="396"/>
      <c r="H8" s="396"/>
      <c r="I8" s="396"/>
      <c r="J8" s="396"/>
      <c r="K8" s="396"/>
      <c r="L8" s="396"/>
      <c r="M8" s="396"/>
      <c r="N8" s="396"/>
      <c r="O8" s="396"/>
      <c r="P8" s="396"/>
      <c r="Q8" s="396"/>
      <c r="R8" s="396"/>
      <c r="S8" s="396"/>
      <c r="T8" s="396"/>
      <c r="U8" s="396"/>
      <c r="V8" s="396"/>
      <c r="W8" s="396"/>
      <c r="X8" s="396"/>
      <c r="Y8" s="396"/>
      <c r="Z8" s="396"/>
      <c r="AA8" s="396"/>
      <c r="AB8" s="396"/>
      <c r="AC8" s="396"/>
      <c r="AD8" s="396"/>
      <c r="AE8" s="396"/>
      <c r="AF8" s="396"/>
      <c r="AG8" s="396"/>
      <c r="AH8" s="396"/>
      <c r="AI8" s="396"/>
      <c r="AJ8" s="396"/>
      <c r="AK8" s="396"/>
      <c r="AL8" s="396"/>
      <c r="AM8" s="396"/>
      <c r="AN8" s="396"/>
      <c r="AO8" s="396"/>
      <c r="AP8" s="396"/>
      <c r="AQ8" s="396"/>
      <c r="AR8" s="396"/>
      <c r="AS8" s="396"/>
      <c r="AT8" s="396"/>
      <c r="AU8" s="396"/>
      <c r="AV8" s="396"/>
      <c r="AW8" s="396"/>
      <c r="AX8" s="396"/>
      <c r="AY8" s="396"/>
      <c r="AZ8" s="396"/>
      <c r="BA8" s="396"/>
      <c r="BB8" s="396"/>
      <c r="BC8" s="396"/>
      <c r="BD8" s="396"/>
      <c r="BE8" s="396"/>
      <c r="BF8" s="396"/>
      <c r="BG8" s="396"/>
      <c r="BH8" s="396"/>
    </row>
    <row r="9" spans="1:96" ht="13" customHeight="1" thickTop="1">
      <c r="C9" s="394" t="s">
        <v>32</v>
      </c>
      <c r="D9" s="381"/>
      <c r="E9" s="381"/>
      <c r="F9" s="381"/>
      <c r="G9" s="381"/>
      <c r="H9" s="381"/>
      <c r="I9" s="381"/>
      <c r="J9" s="381"/>
      <c r="K9" s="381"/>
      <c r="L9" s="381"/>
      <c r="M9" s="381"/>
      <c r="N9" s="381"/>
      <c r="O9" s="381"/>
      <c r="P9" s="397"/>
      <c r="Q9" s="380" t="s">
        <v>33</v>
      </c>
      <c r="R9" s="381"/>
      <c r="S9" s="381"/>
      <c r="T9" s="381"/>
      <c r="U9" s="381"/>
      <c r="V9" s="989" t="s">
        <v>90</v>
      </c>
      <c r="W9" s="990"/>
      <c r="X9" s="990"/>
      <c r="Y9" s="990"/>
      <c r="Z9" s="991"/>
      <c r="AA9" s="995" t="s">
        <v>236</v>
      </c>
      <c r="AB9" s="990"/>
      <c r="AC9" s="990"/>
      <c r="AD9" s="990"/>
      <c r="AE9" s="991"/>
      <c r="AF9" s="995" t="s">
        <v>257</v>
      </c>
      <c r="AG9" s="990"/>
      <c r="AH9" s="990"/>
      <c r="AI9" s="990"/>
      <c r="AJ9" s="991"/>
      <c r="AK9" s="997" t="s">
        <v>258</v>
      </c>
      <c r="AL9" s="852"/>
      <c r="AM9" s="852"/>
      <c r="AN9" s="852"/>
      <c r="AO9" s="852"/>
      <c r="AP9" s="852"/>
      <c r="AQ9" s="852"/>
      <c r="AR9" s="852"/>
      <c r="AS9" s="852"/>
      <c r="AT9" s="692" t="s">
        <v>77</v>
      </c>
      <c r="AU9" s="693"/>
      <c r="AV9" s="693"/>
      <c r="AW9" s="693"/>
      <c r="AX9" s="693"/>
      <c r="AY9" s="693"/>
      <c r="AZ9" s="693"/>
      <c r="BA9" s="693"/>
      <c r="BB9" s="694"/>
      <c r="BC9" s="652" t="s">
        <v>43</v>
      </c>
      <c r="BD9" s="465"/>
      <c r="BE9" s="465"/>
      <c r="BF9" s="465"/>
      <c r="BG9" s="465"/>
      <c r="BH9" s="653"/>
      <c r="BK9" s="88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90"/>
    </row>
    <row r="10" spans="1:96" ht="13" customHeight="1" thickBot="1">
      <c r="C10" s="398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99"/>
      <c r="Q10" s="383"/>
      <c r="R10" s="384"/>
      <c r="S10" s="384"/>
      <c r="T10" s="384"/>
      <c r="U10" s="384"/>
      <c r="V10" s="992"/>
      <c r="W10" s="993"/>
      <c r="X10" s="993"/>
      <c r="Y10" s="993"/>
      <c r="Z10" s="994"/>
      <c r="AA10" s="996"/>
      <c r="AB10" s="993"/>
      <c r="AC10" s="993"/>
      <c r="AD10" s="993"/>
      <c r="AE10" s="994"/>
      <c r="AF10" s="996"/>
      <c r="AG10" s="993"/>
      <c r="AH10" s="993"/>
      <c r="AI10" s="993"/>
      <c r="AJ10" s="994"/>
      <c r="AK10" s="998"/>
      <c r="AL10" s="855"/>
      <c r="AM10" s="855"/>
      <c r="AN10" s="855"/>
      <c r="AO10" s="855"/>
      <c r="AP10" s="855"/>
      <c r="AQ10" s="855"/>
      <c r="AR10" s="855"/>
      <c r="AS10" s="855"/>
      <c r="AT10" s="695" t="s">
        <v>34</v>
      </c>
      <c r="AU10" s="310"/>
      <c r="AV10" s="310"/>
      <c r="AW10" s="310"/>
      <c r="AX10" s="102" t="s">
        <v>29</v>
      </c>
      <c r="AY10" s="310" t="s">
        <v>35</v>
      </c>
      <c r="AZ10" s="310"/>
      <c r="BA10" s="310"/>
      <c r="BB10" s="310"/>
      <c r="BC10" s="654"/>
      <c r="BD10" s="467"/>
      <c r="BE10" s="467"/>
      <c r="BF10" s="467"/>
      <c r="BG10" s="467"/>
      <c r="BH10" s="655"/>
      <c r="BK10" s="91"/>
      <c r="BL10" s="203" t="s">
        <v>237</v>
      </c>
      <c r="BM10" s="204"/>
      <c r="BN10" s="204"/>
      <c r="BO10" s="204"/>
      <c r="BP10" s="204"/>
      <c r="BQ10" s="204"/>
      <c r="BR10" s="204"/>
      <c r="BS10" s="204"/>
      <c r="BT10" s="204"/>
      <c r="BU10" s="204"/>
      <c r="BV10" s="204"/>
      <c r="BW10" s="204"/>
      <c r="BX10" s="204"/>
      <c r="BY10" s="204"/>
      <c r="BZ10" s="204"/>
      <c r="CA10" s="204"/>
      <c r="CB10" s="204"/>
      <c r="CC10" s="204"/>
      <c r="CD10" s="204"/>
      <c r="CE10" s="204"/>
      <c r="CF10" s="204"/>
      <c r="CG10" s="204"/>
      <c r="CH10" s="204"/>
      <c r="CI10" s="204"/>
      <c r="CJ10" s="205"/>
      <c r="CK10" s="205"/>
      <c r="CL10" s="205"/>
      <c r="CM10" s="92"/>
    </row>
    <row r="11" spans="1:96" ht="13" customHeight="1" thickTop="1">
      <c r="C11" s="353" t="s">
        <v>579</v>
      </c>
      <c r="D11" s="354" t="s">
        <v>429</v>
      </c>
      <c r="E11" s="354" t="s">
        <v>429</v>
      </c>
      <c r="F11" s="354" t="s">
        <v>429</v>
      </c>
      <c r="G11" s="354" t="s">
        <v>429</v>
      </c>
      <c r="H11" s="354" t="s">
        <v>429</v>
      </c>
      <c r="I11" s="354" t="s">
        <v>429</v>
      </c>
      <c r="J11" s="354" t="s">
        <v>429</v>
      </c>
      <c r="K11" s="354" t="s">
        <v>429</v>
      </c>
      <c r="L11" s="354" t="s">
        <v>429</v>
      </c>
      <c r="M11" s="354" t="s">
        <v>429</v>
      </c>
      <c r="N11" s="354" t="s">
        <v>429</v>
      </c>
      <c r="O11" s="124"/>
      <c r="P11" s="17" t="s">
        <v>565</v>
      </c>
      <c r="Q11" s="1030" t="s">
        <v>714</v>
      </c>
      <c r="R11" s="1031"/>
      <c r="S11" s="1031"/>
      <c r="T11" s="1031"/>
      <c r="U11" s="1032"/>
      <c r="V11" s="317">
        <v>45265</v>
      </c>
      <c r="W11" s="318"/>
      <c r="X11" s="318"/>
      <c r="Y11" s="318"/>
      <c r="Z11" s="319"/>
      <c r="AA11" s="976">
        <v>45267</v>
      </c>
      <c r="AB11" s="318"/>
      <c r="AC11" s="318"/>
      <c r="AD11" s="318"/>
      <c r="AE11" s="319"/>
      <c r="AF11" s="976">
        <v>45272</v>
      </c>
      <c r="AG11" s="318"/>
      <c r="AH11" s="318"/>
      <c r="AI11" s="318"/>
      <c r="AJ11" s="319"/>
      <c r="AK11" s="983">
        <v>45273</v>
      </c>
      <c r="AL11" s="984">
        <v>45035</v>
      </c>
      <c r="AM11" s="984">
        <v>45035</v>
      </c>
      <c r="AN11" s="984">
        <v>45035</v>
      </c>
      <c r="AO11" s="984">
        <v>45035</v>
      </c>
      <c r="AP11" s="984">
        <v>45035</v>
      </c>
      <c r="AQ11" s="984">
        <v>45035</v>
      </c>
      <c r="AR11" s="984">
        <v>45035</v>
      </c>
      <c r="AS11" s="985">
        <v>45035</v>
      </c>
      <c r="AT11" s="986">
        <v>45274</v>
      </c>
      <c r="AU11" s="987"/>
      <c r="AV11" s="987"/>
      <c r="AW11" s="987"/>
      <c r="AX11" s="25" t="s">
        <v>438</v>
      </c>
      <c r="AY11" s="987">
        <v>45274</v>
      </c>
      <c r="AZ11" s="987"/>
      <c r="BA11" s="987"/>
      <c r="BB11" s="988"/>
      <c r="BC11" s="308">
        <v>45282</v>
      </c>
      <c r="BD11" s="309"/>
      <c r="BE11" s="309"/>
      <c r="BF11" s="309"/>
      <c r="BG11" s="309"/>
      <c r="BH11" s="331"/>
      <c r="BK11" s="91"/>
      <c r="BL11" s="206" t="s">
        <v>238</v>
      </c>
      <c r="BM11" s="204"/>
      <c r="BN11" s="205"/>
      <c r="BO11" s="205"/>
      <c r="BP11" s="205"/>
      <c r="BQ11" s="205"/>
      <c r="BR11" s="205"/>
      <c r="BS11" s="205"/>
      <c r="BT11" s="205"/>
      <c r="BU11" s="205"/>
      <c r="BV11" s="205"/>
      <c r="BW11" s="205"/>
      <c r="BX11" s="205"/>
      <c r="BY11" s="205"/>
      <c r="BZ11" s="205"/>
      <c r="CA11" s="205"/>
      <c r="CB11" s="205"/>
      <c r="CC11" s="205"/>
      <c r="CD11" s="205"/>
      <c r="CE11" s="205"/>
      <c r="CF11" s="205"/>
      <c r="CG11" s="205"/>
      <c r="CH11" s="205"/>
      <c r="CI11" s="205"/>
      <c r="CJ11" s="205"/>
      <c r="CK11" s="205"/>
      <c r="CL11" s="205"/>
      <c r="CM11" s="92"/>
    </row>
    <row r="12" spans="1:96" ht="13" customHeight="1" thickBot="1">
      <c r="C12" s="353" t="s">
        <v>515</v>
      </c>
      <c r="D12" s="354" t="s">
        <v>429</v>
      </c>
      <c r="E12" s="354" t="s">
        <v>429</v>
      </c>
      <c r="F12" s="354" t="s">
        <v>429</v>
      </c>
      <c r="G12" s="354" t="s">
        <v>429</v>
      </c>
      <c r="H12" s="354" t="s">
        <v>429</v>
      </c>
      <c r="I12" s="354" t="s">
        <v>429</v>
      </c>
      <c r="J12" s="354" t="s">
        <v>429</v>
      </c>
      <c r="K12" s="354" t="s">
        <v>429</v>
      </c>
      <c r="L12" s="354" t="s">
        <v>429</v>
      </c>
      <c r="M12" s="354" t="s">
        <v>429</v>
      </c>
      <c r="N12" s="354" t="s">
        <v>429</v>
      </c>
      <c r="O12" s="124"/>
      <c r="P12" s="17" t="s">
        <v>565</v>
      </c>
      <c r="Q12" s="1030" t="s">
        <v>719</v>
      </c>
      <c r="R12" s="1031"/>
      <c r="S12" s="1031"/>
      <c r="T12" s="1031"/>
      <c r="U12" s="1032"/>
      <c r="V12" s="317">
        <v>45272</v>
      </c>
      <c r="W12" s="318"/>
      <c r="X12" s="318"/>
      <c r="Y12" s="318"/>
      <c r="Z12" s="319"/>
      <c r="AA12" s="976">
        <v>45274</v>
      </c>
      <c r="AB12" s="318"/>
      <c r="AC12" s="318"/>
      <c r="AD12" s="318"/>
      <c r="AE12" s="319"/>
      <c r="AF12" s="976">
        <v>45279</v>
      </c>
      <c r="AG12" s="318"/>
      <c r="AH12" s="318"/>
      <c r="AI12" s="318"/>
      <c r="AJ12" s="319"/>
      <c r="AK12" s="983">
        <v>45280</v>
      </c>
      <c r="AL12" s="984">
        <v>45035</v>
      </c>
      <c r="AM12" s="984">
        <v>45035</v>
      </c>
      <c r="AN12" s="984">
        <v>45035</v>
      </c>
      <c r="AO12" s="984">
        <v>45035</v>
      </c>
      <c r="AP12" s="984">
        <v>45035</v>
      </c>
      <c r="AQ12" s="984">
        <v>45035</v>
      </c>
      <c r="AR12" s="984">
        <v>45035</v>
      </c>
      <c r="AS12" s="985">
        <v>45035</v>
      </c>
      <c r="AT12" s="986">
        <v>45281</v>
      </c>
      <c r="AU12" s="987"/>
      <c r="AV12" s="987"/>
      <c r="AW12" s="987"/>
      <c r="AX12" s="25" t="s">
        <v>438</v>
      </c>
      <c r="AY12" s="987">
        <v>45281</v>
      </c>
      <c r="AZ12" s="987"/>
      <c r="BA12" s="987"/>
      <c r="BB12" s="988"/>
      <c r="BC12" s="308">
        <v>45289</v>
      </c>
      <c r="BD12" s="309"/>
      <c r="BE12" s="309"/>
      <c r="BF12" s="309"/>
      <c r="BG12" s="309"/>
      <c r="BH12" s="331"/>
      <c r="BK12" s="91"/>
      <c r="BL12" s="204"/>
      <c r="BM12" s="207" t="s">
        <v>543</v>
      </c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5"/>
      <c r="CD12" s="205"/>
      <c r="CE12" s="205"/>
      <c r="CF12" s="205"/>
      <c r="CG12" s="205"/>
      <c r="CH12" s="205"/>
      <c r="CI12" s="205"/>
      <c r="CJ12" s="205"/>
      <c r="CK12" s="205"/>
      <c r="CL12" s="205"/>
      <c r="CM12" s="92"/>
    </row>
    <row r="13" spans="1:96" ht="13" customHeight="1">
      <c r="C13" s="489" t="s">
        <v>615</v>
      </c>
      <c r="D13" s="490"/>
      <c r="E13" s="490"/>
      <c r="F13" s="490"/>
      <c r="G13" s="490"/>
      <c r="H13" s="490"/>
      <c r="I13" s="490"/>
      <c r="J13" s="490"/>
      <c r="K13" s="490"/>
      <c r="L13" s="490"/>
      <c r="M13" s="490"/>
      <c r="N13" s="490"/>
      <c r="O13" s="490"/>
      <c r="P13" s="490"/>
      <c r="Q13" s="490"/>
      <c r="R13" s="490"/>
      <c r="S13" s="490"/>
      <c r="T13" s="490"/>
      <c r="U13" s="490"/>
      <c r="V13" s="490"/>
      <c r="W13" s="490"/>
      <c r="X13" s="490"/>
      <c r="Y13" s="490"/>
      <c r="Z13" s="490"/>
      <c r="AA13" s="490"/>
      <c r="AB13" s="490"/>
      <c r="AC13" s="490"/>
      <c r="AD13" s="490"/>
      <c r="AE13" s="490"/>
      <c r="AF13" s="490"/>
      <c r="AG13" s="490"/>
      <c r="AH13" s="490"/>
      <c r="AI13" s="490"/>
      <c r="AJ13" s="490"/>
      <c r="AK13" s="490"/>
      <c r="AL13" s="490"/>
      <c r="AM13" s="490"/>
      <c r="AN13" s="490"/>
      <c r="AO13" s="490"/>
      <c r="AP13" s="490"/>
      <c r="AQ13" s="490"/>
      <c r="AR13" s="490"/>
      <c r="AS13" s="490"/>
      <c r="AT13" s="490"/>
      <c r="AU13" s="490"/>
      <c r="AV13" s="490"/>
      <c r="AW13" s="490"/>
      <c r="AX13" s="490"/>
      <c r="AY13" s="490"/>
      <c r="AZ13" s="490"/>
      <c r="BA13" s="490"/>
      <c r="BB13" s="490"/>
      <c r="BC13" s="490"/>
      <c r="BD13" s="490"/>
      <c r="BE13" s="490"/>
      <c r="BF13" s="490"/>
      <c r="BG13" s="490"/>
      <c r="BH13" s="491"/>
      <c r="BK13" s="91"/>
      <c r="BL13" s="206" t="s">
        <v>366</v>
      </c>
      <c r="BM13" s="204"/>
      <c r="BN13" s="205"/>
      <c r="BO13" s="205"/>
      <c r="BP13" s="205"/>
      <c r="BQ13" s="205"/>
      <c r="BR13" s="205"/>
      <c r="BS13" s="205"/>
      <c r="BT13" s="205"/>
      <c r="BU13" s="205"/>
      <c r="BV13" s="205"/>
      <c r="BW13" s="205"/>
      <c r="BX13" s="205"/>
      <c r="BY13" s="205"/>
      <c r="BZ13" s="205"/>
      <c r="CA13" s="205"/>
      <c r="CB13" s="205"/>
      <c r="CC13" s="205"/>
      <c r="CD13" s="205"/>
      <c r="CE13" s="205"/>
      <c r="CF13" s="205"/>
      <c r="CG13" s="205"/>
      <c r="CH13" s="205"/>
      <c r="CI13" s="205"/>
      <c r="CJ13" s="205"/>
      <c r="CK13" s="205"/>
      <c r="CL13" s="205"/>
      <c r="CM13" s="92"/>
    </row>
    <row r="14" spans="1:96" ht="13" customHeight="1" thickBot="1">
      <c r="C14" s="492"/>
      <c r="D14" s="493"/>
      <c r="E14" s="493"/>
      <c r="F14" s="493"/>
      <c r="G14" s="493"/>
      <c r="H14" s="493"/>
      <c r="I14" s="493"/>
      <c r="J14" s="493"/>
      <c r="K14" s="493"/>
      <c r="L14" s="493"/>
      <c r="M14" s="493"/>
      <c r="N14" s="493"/>
      <c r="O14" s="493"/>
      <c r="P14" s="493"/>
      <c r="Q14" s="493"/>
      <c r="R14" s="493"/>
      <c r="S14" s="493"/>
      <c r="T14" s="493"/>
      <c r="U14" s="493"/>
      <c r="V14" s="493"/>
      <c r="W14" s="493"/>
      <c r="X14" s="493"/>
      <c r="Y14" s="493"/>
      <c r="Z14" s="493"/>
      <c r="AA14" s="493"/>
      <c r="AB14" s="493"/>
      <c r="AC14" s="493"/>
      <c r="AD14" s="493"/>
      <c r="AE14" s="493"/>
      <c r="AF14" s="493"/>
      <c r="AG14" s="493"/>
      <c r="AH14" s="493"/>
      <c r="AI14" s="493"/>
      <c r="AJ14" s="493"/>
      <c r="AK14" s="493"/>
      <c r="AL14" s="493"/>
      <c r="AM14" s="493"/>
      <c r="AN14" s="493"/>
      <c r="AO14" s="493"/>
      <c r="AP14" s="493"/>
      <c r="AQ14" s="493"/>
      <c r="AR14" s="493"/>
      <c r="AS14" s="493"/>
      <c r="AT14" s="493"/>
      <c r="AU14" s="493"/>
      <c r="AV14" s="493"/>
      <c r="AW14" s="493"/>
      <c r="AX14" s="493"/>
      <c r="AY14" s="493"/>
      <c r="AZ14" s="493"/>
      <c r="BA14" s="493"/>
      <c r="BB14" s="493"/>
      <c r="BC14" s="493"/>
      <c r="BD14" s="493"/>
      <c r="BE14" s="493"/>
      <c r="BF14" s="493"/>
      <c r="BG14" s="493"/>
      <c r="BH14" s="494"/>
      <c r="BK14" s="91"/>
      <c r="BL14" s="206" t="s">
        <v>367</v>
      </c>
      <c r="BM14" s="204"/>
      <c r="BN14" s="205"/>
      <c r="BO14" s="205"/>
      <c r="BP14" s="205"/>
      <c r="BQ14" s="205"/>
      <c r="BR14" s="205"/>
      <c r="BS14" s="205"/>
      <c r="BT14" s="205"/>
      <c r="BU14" s="205"/>
      <c r="BV14" s="205"/>
      <c r="BW14" s="205"/>
      <c r="BX14" s="205"/>
      <c r="BY14" s="205"/>
      <c r="BZ14" s="205"/>
      <c r="CA14" s="205"/>
      <c r="CB14" s="205"/>
      <c r="CC14" s="205"/>
      <c r="CD14" s="205"/>
      <c r="CE14" s="205"/>
      <c r="CF14" s="205"/>
      <c r="CG14" s="205"/>
      <c r="CH14" s="205"/>
      <c r="CI14" s="205"/>
      <c r="CJ14" s="205"/>
      <c r="CK14" s="205"/>
      <c r="CL14" s="205"/>
      <c r="CM14" s="92"/>
    </row>
    <row r="15" spans="1:96" ht="13" customHeight="1" thickTop="1"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31"/>
      <c r="Q15" s="132"/>
      <c r="R15" s="132"/>
      <c r="S15" s="132"/>
      <c r="T15" s="132"/>
      <c r="U15" s="13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133"/>
      <c r="AL15" s="133"/>
      <c r="AM15" s="133"/>
      <c r="AN15" s="133"/>
      <c r="AO15" s="133"/>
      <c r="AP15" s="133"/>
      <c r="AQ15" s="133"/>
      <c r="AR15" s="133"/>
      <c r="AS15" s="133"/>
      <c r="AT15" s="134"/>
      <c r="AU15" s="134"/>
      <c r="AV15" s="134"/>
      <c r="AW15" s="134"/>
      <c r="AX15" s="29"/>
      <c r="AY15" s="134"/>
      <c r="AZ15" s="134"/>
      <c r="BA15" s="134"/>
      <c r="BB15" s="134"/>
      <c r="BC15" s="32"/>
      <c r="BD15" s="32"/>
      <c r="BE15" s="32"/>
      <c r="BF15" s="32"/>
      <c r="BG15" s="32"/>
      <c r="BH15" s="70" t="s">
        <v>541</v>
      </c>
      <c r="BK15" s="91"/>
      <c r="BL15" s="206" t="s">
        <v>239</v>
      </c>
      <c r="BM15" s="204"/>
      <c r="BN15" s="205"/>
      <c r="BO15" s="205"/>
      <c r="BP15" s="205"/>
      <c r="BQ15" s="205"/>
      <c r="BR15" s="205"/>
      <c r="BS15" s="205"/>
      <c r="BT15" s="205"/>
      <c r="BU15" s="205"/>
      <c r="BV15" s="205"/>
      <c r="BW15" s="205"/>
      <c r="BX15" s="205"/>
      <c r="BY15" s="205"/>
      <c r="BZ15" s="205"/>
      <c r="CA15" s="205"/>
      <c r="CB15" s="205"/>
      <c r="CC15" s="205"/>
      <c r="CD15" s="205"/>
      <c r="CE15" s="205"/>
      <c r="CF15" s="205"/>
      <c r="CG15" s="205"/>
      <c r="CH15" s="205"/>
      <c r="CI15" s="205"/>
      <c r="CJ15" s="205"/>
      <c r="CK15" s="205"/>
      <c r="CL15" s="205"/>
      <c r="CM15" s="92"/>
    </row>
    <row r="16" spans="1:96" ht="13" customHeight="1"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31"/>
      <c r="Q16" s="132"/>
      <c r="R16" s="132"/>
      <c r="S16" s="132"/>
      <c r="T16" s="132"/>
      <c r="U16" s="13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133"/>
      <c r="AL16" s="133"/>
      <c r="AM16" s="133"/>
      <c r="AN16" s="133"/>
      <c r="AO16" s="133"/>
      <c r="AP16" s="133"/>
      <c r="AQ16" s="133"/>
      <c r="AR16" s="133"/>
      <c r="AS16" s="133"/>
      <c r="AT16" s="134"/>
      <c r="AU16" s="134"/>
      <c r="AV16" s="134"/>
      <c r="AW16" s="134"/>
      <c r="AX16" s="29"/>
      <c r="AY16" s="134"/>
      <c r="AZ16" s="134"/>
      <c r="BA16" s="134"/>
      <c r="BB16" s="134"/>
      <c r="BC16" s="32"/>
      <c r="BD16" s="32"/>
      <c r="BE16" s="32"/>
      <c r="BF16" s="32"/>
      <c r="BG16" s="32"/>
      <c r="BH16" s="32"/>
      <c r="BK16" s="91"/>
      <c r="BL16" s="206" t="s">
        <v>240</v>
      </c>
      <c r="BM16" s="208"/>
      <c r="BN16" s="205"/>
      <c r="BO16" s="205"/>
      <c r="BP16" s="205"/>
      <c r="BQ16" s="205"/>
      <c r="BR16" s="205"/>
      <c r="BS16" s="205"/>
      <c r="BT16" s="205"/>
      <c r="BU16" s="205"/>
      <c r="BV16" s="205"/>
      <c r="BW16" s="205"/>
      <c r="BX16" s="205"/>
      <c r="BY16" s="205"/>
      <c r="BZ16" s="205"/>
      <c r="CA16" s="205"/>
      <c r="CB16" s="205"/>
      <c r="CC16" s="205"/>
      <c r="CD16" s="205"/>
      <c r="CE16" s="205"/>
      <c r="CF16" s="205"/>
      <c r="CG16" s="205"/>
      <c r="CH16" s="205"/>
      <c r="CI16" s="205"/>
      <c r="CJ16" s="205"/>
      <c r="CK16" s="205"/>
      <c r="CL16" s="205"/>
      <c r="CM16" s="92"/>
    </row>
    <row r="17" spans="3:91" ht="13" customHeight="1"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7"/>
      <c r="P17" s="27"/>
      <c r="Q17" s="27"/>
      <c r="R17" s="27"/>
      <c r="S17" s="27"/>
      <c r="T17" s="28"/>
      <c r="U17" s="28"/>
      <c r="V17" s="28"/>
      <c r="W17" s="28"/>
      <c r="X17" s="29"/>
      <c r="Y17" s="30"/>
      <c r="Z17" s="30"/>
      <c r="AA17" s="31"/>
      <c r="AB17" s="31"/>
      <c r="AC17" s="32"/>
      <c r="AD17" s="32"/>
      <c r="AE17" s="32"/>
      <c r="AF17" s="32"/>
      <c r="AH17" s="32"/>
      <c r="AI17" s="32"/>
      <c r="AJ17" s="32"/>
      <c r="AK17" s="32"/>
      <c r="AL17" s="32"/>
      <c r="AN17" s="32"/>
      <c r="AO17" s="32"/>
      <c r="AS17" s="33"/>
      <c r="AZ17" s="26"/>
      <c r="BD17" s="26"/>
      <c r="BF17" s="70"/>
      <c r="BK17" s="91"/>
      <c r="BL17" s="206" t="s">
        <v>241</v>
      </c>
      <c r="BM17" s="204"/>
      <c r="BN17" s="205"/>
      <c r="BO17" s="205"/>
      <c r="BP17" s="205"/>
      <c r="BQ17" s="205"/>
      <c r="BR17" s="205"/>
      <c r="BS17" s="205"/>
      <c r="BT17" s="205"/>
      <c r="BU17" s="205"/>
      <c r="BV17" s="205"/>
      <c r="BW17" s="205"/>
      <c r="BX17" s="205"/>
      <c r="BY17" s="205"/>
      <c r="BZ17" s="205"/>
      <c r="CA17" s="205"/>
      <c r="CB17" s="205"/>
      <c r="CC17" s="205"/>
      <c r="CD17" s="205"/>
      <c r="CE17" s="205"/>
      <c r="CF17" s="205"/>
      <c r="CG17" s="205"/>
      <c r="CH17" s="205"/>
      <c r="CI17" s="205"/>
      <c r="CJ17" s="205"/>
      <c r="CK17" s="205"/>
      <c r="CL17" s="205"/>
      <c r="CM17" s="92"/>
    </row>
    <row r="18" spans="3:91" ht="13" customHeight="1">
      <c r="C18" s="395" t="s">
        <v>459</v>
      </c>
      <c r="D18" s="395"/>
      <c r="E18" s="395"/>
      <c r="F18" s="395"/>
      <c r="G18" s="395"/>
      <c r="H18" s="395"/>
      <c r="I18" s="395"/>
      <c r="J18" s="395"/>
      <c r="K18" s="395"/>
      <c r="L18" s="395"/>
      <c r="M18" s="395"/>
      <c r="N18" s="395"/>
      <c r="O18" s="395"/>
      <c r="P18" s="395"/>
      <c r="Q18" s="395"/>
      <c r="R18" s="395"/>
      <c r="S18" s="395"/>
      <c r="T18" s="395"/>
      <c r="U18" s="395"/>
      <c r="V18" s="395"/>
      <c r="W18" s="395"/>
      <c r="X18" s="395"/>
      <c r="Y18" s="395"/>
      <c r="Z18" s="395"/>
      <c r="AA18" s="395"/>
      <c r="AB18" s="395"/>
      <c r="AC18" s="395"/>
      <c r="AD18" s="395"/>
      <c r="AE18" s="395"/>
      <c r="AF18" s="395"/>
      <c r="AG18" s="395"/>
      <c r="AH18" s="395"/>
      <c r="AI18" s="395"/>
      <c r="AJ18" s="395"/>
      <c r="AK18" s="395"/>
      <c r="AL18" s="395"/>
      <c r="AM18" s="395"/>
      <c r="AN18" s="395"/>
      <c r="AO18" s="395"/>
      <c r="AP18" s="395"/>
      <c r="AQ18" s="395"/>
      <c r="AR18" s="395"/>
      <c r="AS18" s="395"/>
      <c r="AT18" s="395"/>
      <c r="AU18" s="395"/>
      <c r="AV18" s="395"/>
      <c r="AW18" s="395"/>
      <c r="AX18" s="395"/>
      <c r="AY18" s="395"/>
      <c r="AZ18" s="395"/>
      <c r="BA18" s="395"/>
      <c r="BB18" s="395"/>
      <c r="BC18" s="395"/>
      <c r="BD18" s="395"/>
      <c r="BE18" s="395"/>
      <c r="BF18" s="395"/>
      <c r="BG18" s="395"/>
      <c r="BH18" s="395"/>
      <c r="BK18" s="91"/>
      <c r="BL18" s="204"/>
      <c r="BM18" s="206" t="s">
        <v>255</v>
      </c>
      <c r="BN18" s="205"/>
      <c r="BO18" s="205"/>
      <c r="BP18" s="205"/>
      <c r="BQ18" s="205"/>
      <c r="BR18" s="205"/>
      <c r="BS18" s="205"/>
      <c r="BT18" s="205"/>
      <c r="BU18" s="205"/>
      <c r="BV18" s="205"/>
      <c r="BW18" s="205"/>
      <c r="BX18" s="205"/>
      <c r="BY18" s="205"/>
      <c r="BZ18" s="205"/>
      <c r="CA18" s="205"/>
      <c r="CB18" s="205"/>
      <c r="CC18" s="205"/>
      <c r="CD18" s="205"/>
      <c r="CE18" s="205"/>
      <c r="CF18" s="205"/>
      <c r="CG18" s="205"/>
      <c r="CH18" s="205"/>
      <c r="CI18" s="205"/>
      <c r="CJ18" s="205"/>
      <c r="CK18" s="205"/>
      <c r="CL18" s="205"/>
      <c r="CM18" s="92"/>
    </row>
    <row r="19" spans="3:91" ht="13" customHeight="1" thickBot="1">
      <c r="C19" s="396"/>
      <c r="D19" s="396"/>
      <c r="E19" s="396"/>
      <c r="F19" s="396"/>
      <c r="G19" s="396"/>
      <c r="H19" s="396"/>
      <c r="I19" s="396"/>
      <c r="J19" s="396"/>
      <c r="K19" s="396"/>
      <c r="L19" s="396"/>
      <c r="M19" s="396"/>
      <c r="N19" s="396"/>
      <c r="O19" s="396"/>
      <c r="P19" s="396"/>
      <c r="Q19" s="396"/>
      <c r="R19" s="396"/>
      <c r="S19" s="396"/>
      <c r="T19" s="396"/>
      <c r="U19" s="396"/>
      <c r="V19" s="396"/>
      <c r="W19" s="396"/>
      <c r="X19" s="396"/>
      <c r="Y19" s="396"/>
      <c r="Z19" s="396"/>
      <c r="AA19" s="396"/>
      <c r="AB19" s="396"/>
      <c r="AC19" s="396"/>
      <c r="AD19" s="396"/>
      <c r="AE19" s="396"/>
      <c r="AF19" s="396"/>
      <c r="AG19" s="396"/>
      <c r="AH19" s="396"/>
      <c r="AI19" s="396"/>
      <c r="AJ19" s="396"/>
      <c r="AK19" s="396"/>
      <c r="AL19" s="396"/>
      <c r="AM19" s="396"/>
      <c r="AN19" s="396"/>
      <c r="AO19" s="396"/>
      <c r="AP19" s="396"/>
      <c r="AQ19" s="396"/>
      <c r="AR19" s="396"/>
      <c r="AS19" s="396"/>
      <c r="AT19" s="396"/>
      <c r="AU19" s="396"/>
      <c r="AV19" s="396"/>
      <c r="AW19" s="396"/>
      <c r="AX19" s="396"/>
      <c r="AY19" s="396"/>
      <c r="AZ19" s="396"/>
      <c r="BA19" s="396"/>
      <c r="BB19" s="396"/>
      <c r="BC19" s="396"/>
      <c r="BD19" s="396"/>
      <c r="BE19" s="396"/>
      <c r="BF19" s="396"/>
      <c r="BG19" s="396"/>
      <c r="BH19" s="396"/>
      <c r="BK19" s="91"/>
      <c r="BL19" s="205"/>
      <c r="BM19" s="206" t="s">
        <v>256</v>
      </c>
      <c r="BN19" s="205"/>
      <c r="BO19" s="205"/>
      <c r="BP19" s="205"/>
      <c r="BQ19" s="204"/>
      <c r="BR19" s="205"/>
      <c r="BS19" s="205"/>
      <c r="BT19" s="205"/>
      <c r="BU19" s="205"/>
      <c r="BV19" s="205"/>
      <c r="BW19" s="205"/>
      <c r="BX19" s="205"/>
      <c r="BY19" s="205"/>
      <c r="BZ19" s="205"/>
      <c r="CA19" s="205"/>
      <c r="CB19" s="205"/>
      <c r="CC19" s="205"/>
      <c r="CD19" s="205"/>
      <c r="CE19" s="205"/>
      <c r="CF19" s="205"/>
      <c r="CG19" s="205"/>
      <c r="CH19" s="205"/>
      <c r="CI19" s="205"/>
      <c r="CJ19" s="205"/>
      <c r="CK19" s="205"/>
      <c r="CL19" s="205"/>
      <c r="CM19" s="92"/>
    </row>
    <row r="20" spans="3:91" ht="13" customHeight="1" thickTop="1" thickBot="1">
      <c r="C20" s="394" t="s">
        <v>32</v>
      </c>
      <c r="D20" s="381"/>
      <c r="E20" s="381"/>
      <c r="F20" s="381"/>
      <c r="G20" s="381"/>
      <c r="H20" s="381"/>
      <c r="I20" s="381"/>
      <c r="J20" s="381"/>
      <c r="K20" s="381"/>
      <c r="L20" s="381"/>
      <c r="M20" s="381"/>
      <c r="N20" s="381"/>
      <c r="O20" s="381"/>
      <c r="P20" s="397"/>
      <c r="Q20" s="380" t="s">
        <v>33</v>
      </c>
      <c r="R20" s="381"/>
      <c r="S20" s="381"/>
      <c r="T20" s="381"/>
      <c r="U20" s="382"/>
      <c r="V20" s="989" t="s">
        <v>90</v>
      </c>
      <c r="W20" s="990"/>
      <c r="X20" s="990"/>
      <c r="Y20" s="990"/>
      <c r="Z20" s="991"/>
      <c r="AA20" s="995" t="s">
        <v>236</v>
      </c>
      <c r="AB20" s="990"/>
      <c r="AC20" s="990"/>
      <c r="AD20" s="990"/>
      <c r="AE20" s="991"/>
      <c r="AF20" s="995" t="s">
        <v>257</v>
      </c>
      <c r="AG20" s="990"/>
      <c r="AH20" s="990"/>
      <c r="AI20" s="990"/>
      <c r="AJ20" s="991"/>
      <c r="AK20" s="997" t="s">
        <v>258</v>
      </c>
      <c r="AL20" s="852"/>
      <c r="AM20" s="852"/>
      <c r="AN20" s="852"/>
      <c r="AO20" s="852"/>
      <c r="AP20" s="852"/>
      <c r="AQ20" s="852"/>
      <c r="AR20" s="852"/>
      <c r="AS20" s="853"/>
      <c r="AT20" s="693" t="s">
        <v>77</v>
      </c>
      <c r="AU20" s="693"/>
      <c r="AV20" s="693"/>
      <c r="AW20" s="693"/>
      <c r="AX20" s="693"/>
      <c r="AY20" s="693"/>
      <c r="AZ20" s="693"/>
      <c r="BA20" s="693"/>
      <c r="BB20" s="694"/>
      <c r="BC20" s="374" t="s">
        <v>470</v>
      </c>
      <c r="BD20" s="375"/>
      <c r="BE20" s="375"/>
      <c r="BF20" s="375"/>
      <c r="BG20" s="375"/>
      <c r="BH20" s="376"/>
      <c r="BK20" s="93"/>
      <c r="BL20" s="209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5"/>
    </row>
    <row r="21" spans="3:91" ht="13" customHeight="1" thickTop="1" thickBot="1">
      <c r="C21" s="398"/>
      <c r="D21" s="384"/>
      <c r="E21" s="384"/>
      <c r="F21" s="384"/>
      <c r="G21" s="384"/>
      <c r="H21" s="384"/>
      <c r="I21" s="384"/>
      <c r="J21" s="384"/>
      <c r="K21" s="384"/>
      <c r="L21" s="384"/>
      <c r="M21" s="384"/>
      <c r="N21" s="384"/>
      <c r="O21" s="384"/>
      <c r="P21" s="399"/>
      <c r="Q21" s="383"/>
      <c r="R21" s="384"/>
      <c r="S21" s="384"/>
      <c r="T21" s="384"/>
      <c r="U21" s="385"/>
      <c r="V21" s="992"/>
      <c r="W21" s="993"/>
      <c r="X21" s="993"/>
      <c r="Y21" s="993"/>
      <c r="Z21" s="994"/>
      <c r="AA21" s="996"/>
      <c r="AB21" s="993"/>
      <c r="AC21" s="993"/>
      <c r="AD21" s="993"/>
      <c r="AE21" s="994"/>
      <c r="AF21" s="996"/>
      <c r="AG21" s="993"/>
      <c r="AH21" s="993"/>
      <c r="AI21" s="993"/>
      <c r="AJ21" s="994"/>
      <c r="AK21" s="998"/>
      <c r="AL21" s="855"/>
      <c r="AM21" s="855"/>
      <c r="AN21" s="855"/>
      <c r="AO21" s="855"/>
      <c r="AP21" s="855"/>
      <c r="AQ21" s="855"/>
      <c r="AR21" s="855"/>
      <c r="AS21" s="856"/>
      <c r="AT21" s="310" t="s">
        <v>34</v>
      </c>
      <c r="AU21" s="310"/>
      <c r="AV21" s="310"/>
      <c r="AW21" s="310"/>
      <c r="AX21" s="102" t="s">
        <v>29</v>
      </c>
      <c r="AY21" s="310" t="s">
        <v>35</v>
      </c>
      <c r="AZ21" s="310"/>
      <c r="BA21" s="310"/>
      <c r="BB21" s="310"/>
      <c r="BC21" s="377"/>
      <c r="BD21" s="378"/>
      <c r="BE21" s="378"/>
      <c r="BF21" s="378"/>
      <c r="BG21" s="378"/>
      <c r="BH21" s="379"/>
      <c r="BL21" s="210"/>
    </row>
    <row r="22" spans="3:91" ht="13" customHeight="1" thickTop="1">
      <c r="C22" s="353" t="s">
        <v>432</v>
      </c>
      <c r="D22" s="354" t="s">
        <v>429</v>
      </c>
      <c r="E22" s="354" t="s">
        <v>429</v>
      </c>
      <c r="F22" s="354" t="s">
        <v>429</v>
      </c>
      <c r="G22" s="354" t="s">
        <v>429</v>
      </c>
      <c r="H22" s="354" t="s">
        <v>429</v>
      </c>
      <c r="I22" s="354" t="s">
        <v>429</v>
      </c>
      <c r="J22" s="354" t="s">
        <v>429</v>
      </c>
      <c r="K22" s="354" t="s">
        <v>429</v>
      </c>
      <c r="L22" s="354" t="s">
        <v>429</v>
      </c>
      <c r="M22" s="354" t="s">
        <v>429</v>
      </c>
      <c r="N22" s="354" t="s">
        <v>429</v>
      </c>
      <c r="O22" s="124"/>
      <c r="P22" s="17" t="s">
        <v>565</v>
      </c>
      <c r="Q22" s="753" t="s">
        <v>650</v>
      </c>
      <c r="R22" s="754"/>
      <c r="S22" s="754"/>
      <c r="T22" s="754"/>
      <c r="U22" s="755"/>
      <c r="V22" s="317">
        <v>45259</v>
      </c>
      <c r="W22" s="318"/>
      <c r="X22" s="318"/>
      <c r="Y22" s="318"/>
      <c r="Z22" s="319"/>
      <c r="AA22" s="976">
        <v>45261</v>
      </c>
      <c r="AB22" s="318"/>
      <c r="AC22" s="318"/>
      <c r="AD22" s="318"/>
      <c r="AE22" s="319"/>
      <c r="AF22" s="976">
        <v>45266</v>
      </c>
      <c r="AG22" s="318"/>
      <c r="AH22" s="318"/>
      <c r="AI22" s="318"/>
      <c r="AJ22" s="319"/>
      <c r="AK22" s="983">
        <v>45267</v>
      </c>
      <c r="AL22" s="984">
        <v>45035</v>
      </c>
      <c r="AM22" s="984">
        <v>45035</v>
      </c>
      <c r="AN22" s="984">
        <v>45035</v>
      </c>
      <c r="AO22" s="984">
        <v>45035</v>
      </c>
      <c r="AP22" s="984">
        <v>45035</v>
      </c>
      <c r="AQ22" s="984">
        <v>45035</v>
      </c>
      <c r="AR22" s="984">
        <v>45035</v>
      </c>
      <c r="AS22" s="985">
        <v>45035</v>
      </c>
      <c r="AT22" s="326">
        <v>45268</v>
      </c>
      <c r="AU22" s="327"/>
      <c r="AV22" s="327"/>
      <c r="AW22" s="327"/>
      <c r="AX22" s="18" t="s">
        <v>438</v>
      </c>
      <c r="AY22" s="327">
        <v>45268</v>
      </c>
      <c r="AZ22" s="327"/>
      <c r="BA22" s="327">
        <v>45028</v>
      </c>
      <c r="BB22" s="332"/>
      <c r="BC22" s="308">
        <v>45281</v>
      </c>
      <c r="BD22" s="309"/>
      <c r="BE22" s="309"/>
      <c r="BF22" s="309"/>
      <c r="BG22" s="309"/>
      <c r="BH22" s="352"/>
    </row>
    <row r="23" spans="3:91" ht="13" customHeight="1">
      <c r="C23" s="353" t="s">
        <v>437</v>
      </c>
      <c r="D23" s="354" t="s">
        <v>429</v>
      </c>
      <c r="E23" s="354" t="s">
        <v>429</v>
      </c>
      <c r="F23" s="354" t="s">
        <v>429</v>
      </c>
      <c r="G23" s="354" t="s">
        <v>429</v>
      </c>
      <c r="H23" s="354" t="s">
        <v>429</v>
      </c>
      <c r="I23" s="354" t="s">
        <v>429</v>
      </c>
      <c r="J23" s="354" t="s">
        <v>429</v>
      </c>
      <c r="K23" s="354" t="s">
        <v>429</v>
      </c>
      <c r="L23" s="354" t="s">
        <v>429</v>
      </c>
      <c r="M23" s="354" t="s">
        <v>429</v>
      </c>
      <c r="N23" s="354" t="s">
        <v>429</v>
      </c>
      <c r="O23" s="124"/>
      <c r="P23" s="17" t="s">
        <v>565</v>
      </c>
      <c r="Q23" s="753">
        <v>11</v>
      </c>
      <c r="R23" s="754"/>
      <c r="S23" s="754"/>
      <c r="T23" s="754"/>
      <c r="U23" s="755"/>
      <c r="V23" s="317">
        <v>45266</v>
      </c>
      <c r="W23" s="318"/>
      <c r="X23" s="318"/>
      <c r="Y23" s="318"/>
      <c r="Z23" s="319"/>
      <c r="AA23" s="976">
        <v>45268</v>
      </c>
      <c r="AB23" s="318"/>
      <c r="AC23" s="318"/>
      <c r="AD23" s="318"/>
      <c r="AE23" s="319"/>
      <c r="AF23" s="976">
        <v>45273</v>
      </c>
      <c r="AG23" s="318"/>
      <c r="AH23" s="318"/>
      <c r="AI23" s="318"/>
      <c r="AJ23" s="319"/>
      <c r="AK23" s="983">
        <v>45274</v>
      </c>
      <c r="AL23" s="984">
        <v>45035</v>
      </c>
      <c r="AM23" s="984">
        <v>45035</v>
      </c>
      <c r="AN23" s="984">
        <v>45035</v>
      </c>
      <c r="AO23" s="984">
        <v>45035</v>
      </c>
      <c r="AP23" s="984">
        <v>45035</v>
      </c>
      <c r="AQ23" s="984">
        <v>45035</v>
      </c>
      <c r="AR23" s="984">
        <v>45035</v>
      </c>
      <c r="AS23" s="985">
        <v>45035</v>
      </c>
      <c r="AT23" s="326">
        <v>45275</v>
      </c>
      <c r="AU23" s="327"/>
      <c r="AV23" s="327"/>
      <c r="AW23" s="327"/>
      <c r="AX23" s="18" t="s">
        <v>438</v>
      </c>
      <c r="AY23" s="327">
        <v>45275</v>
      </c>
      <c r="AZ23" s="327"/>
      <c r="BA23" s="327">
        <v>45028</v>
      </c>
      <c r="BB23" s="332"/>
      <c r="BC23" s="308">
        <v>45288</v>
      </c>
      <c r="BD23" s="309"/>
      <c r="BE23" s="309"/>
      <c r="BF23" s="309"/>
      <c r="BG23" s="309"/>
      <c r="BH23" s="352"/>
      <c r="BK23" s="9" t="s">
        <v>463</v>
      </c>
      <c r="BS23" s="48"/>
      <c r="BT23" s="35"/>
      <c r="CH23" s="210"/>
    </row>
    <row r="24" spans="3:91" ht="13" customHeight="1" thickBot="1">
      <c r="C24" s="353" t="s">
        <v>430</v>
      </c>
      <c r="D24" s="354" t="s">
        <v>429</v>
      </c>
      <c r="E24" s="354" t="s">
        <v>429</v>
      </c>
      <c r="F24" s="354" t="s">
        <v>429</v>
      </c>
      <c r="G24" s="354" t="s">
        <v>429</v>
      </c>
      <c r="H24" s="354" t="s">
        <v>429</v>
      </c>
      <c r="I24" s="354" t="s">
        <v>429</v>
      </c>
      <c r="J24" s="354" t="s">
        <v>429</v>
      </c>
      <c r="K24" s="354" t="s">
        <v>429</v>
      </c>
      <c r="L24" s="354" t="s">
        <v>429</v>
      </c>
      <c r="M24" s="354" t="s">
        <v>429</v>
      </c>
      <c r="N24" s="354" t="s">
        <v>429</v>
      </c>
      <c r="O24" s="124"/>
      <c r="P24" s="17" t="s">
        <v>565</v>
      </c>
      <c r="Q24" s="753" t="s">
        <v>651</v>
      </c>
      <c r="R24" s="754"/>
      <c r="S24" s="754"/>
      <c r="T24" s="754"/>
      <c r="U24" s="755"/>
      <c r="V24" s="317">
        <v>45273</v>
      </c>
      <c r="W24" s="318"/>
      <c r="X24" s="318"/>
      <c r="Y24" s="318"/>
      <c r="Z24" s="319"/>
      <c r="AA24" s="976">
        <v>45275</v>
      </c>
      <c r="AB24" s="318"/>
      <c r="AC24" s="318"/>
      <c r="AD24" s="318"/>
      <c r="AE24" s="319"/>
      <c r="AF24" s="976">
        <v>45280</v>
      </c>
      <c r="AG24" s="318"/>
      <c r="AH24" s="318"/>
      <c r="AI24" s="318"/>
      <c r="AJ24" s="319"/>
      <c r="AK24" s="983">
        <v>45281</v>
      </c>
      <c r="AL24" s="984">
        <v>45035</v>
      </c>
      <c r="AM24" s="984">
        <v>45035</v>
      </c>
      <c r="AN24" s="984">
        <v>45035</v>
      </c>
      <c r="AO24" s="984">
        <v>45035</v>
      </c>
      <c r="AP24" s="984">
        <v>45035</v>
      </c>
      <c r="AQ24" s="984">
        <v>45035</v>
      </c>
      <c r="AR24" s="984">
        <v>45035</v>
      </c>
      <c r="AS24" s="985">
        <v>45035</v>
      </c>
      <c r="AT24" s="764">
        <v>45282</v>
      </c>
      <c r="AU24" s="682"/>
      <c r="AV24" s="682"/>
      <c r="AW24" s="682"/>
      <c r="AX24" s="265" t="s">
        <v>438</v>
      </c>
      <c r="AY24" s="682">
        <v>45282</v>
      </c>
      <c r="AZ24" s="682"/>
      <c r="BA24" s="682">
        <v>45028</v>
      </c>
      <c r="BB24" s="763"/>
      <c r="BC24" s="683">
        <v>45295</v>
      </c>
      <c r="BD24" s="680"/>
      <c r="BE24" s="680"/>
      <c r="BF24" s="680"/>
      <c r="BG24" s="680"/>
      <c r="BH24" s="685"/>
      <c r="BK24" s="83" t="s">
        <v>282</v>
      </c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20"/>
      <c r="CH24" s="210"/>
    </row>
    <row r="25" spans="3:91" ht="13" customHeight="1">
      <c r="C25" s="489" t="s">
        <v>615</v>
      </c>
      <c r="D25" s="490"/>
      <c r="E25" s="490"/>
      <c r="F25" s="490"/>
      <c r="G25" s="490"/>
      <c r="H25" s="490"/>
      <c r="I25" s="490"/>
      <c r="J25" s="490"/>
      <c r="K25" s="490"/>
      <c r="L25" s="490"/>
      <c r="M25" s="490"/>
      <c r="N25" s="490"/>
      <c r="O25" s="490"/>
      <c r="P25" s="490"/>
      <c r="Q25" s="490"/>
      <c r="R25" s="490"/>
      <c r="S25" s="490"/>
      <c r="T25" s="490"/>
      <c r="U25" s="490"/>
      <c r="V25" s="490"/>
      <c r="W25" s="490"/>
      <c r="X25" s="490"/>
      <c r="Y25" s="490"/>
      <c r="Z25" s="490"/>
      <c r="AA25" s="490"/>
      <c r="AB25" s="490"/>
      <c r="AC25" s="490"/>
      <c r="AD25" s="490"/>
      <c r="AE25" s="490"/>
      <c r="AF25" s="490"/>
      <c r="AG25" s="490"/>
      <c r="AH25" s="490"/>
      <c r="AI25" s="490"/>
      <c r="AJ25" s="490"/>
      <c r="AK25" s="490"/>
      <c r="AL25" s="490"/>
      <c r="AM25" s="490"/>
      <c r="AN25" s="490"/>
      <c r="AO25" s="490"/>
      <c r="AP25" s="490"/>
      <c r="AQ25" s="490"/>
      <c r="AR25" s="490"/>
      <c r="AS25" s="490"/>
      <c r="AT25" s="490"/>
      <c r="AU25" s="490"/>
      <c r="AV25" s="490"/>
      <c r="AW25" s="490"/>
      <c r="AX25" s="490"/>
      <c r="AY25" s="490"/>
      <c r="AZ25" s="490"/>
      <c r="BA25" s="490"/>
      <c r="BB25" s="490"/>
      <c r="BC25" s="490"/>
      <c r="BD25" s="490"/>
      <c r="BE25" s="490"/>
      <c r="BF25" s="490"/>
      <c r="BG25" s="490"/>
      <c r="BH25" s="491"/>
      <c r="BK25" s="5" t="s">
        <v>235</v>
      </c>
      <c r="CF25" s="21"/>
      <c r="CH25" s="210"/>
    </row>
    <row r="26" spans="3:91" ht="13" customHeight="1" thickBot="1">
      <c r="C26" s="492"/>
      <c r="D26" s="493"/>
      <c r="E26" s="493"/>
      <c r="F26" s="493"/>
      <c r="G26" s="493"/>
      <c r="H26" s="493"/>
      <c r="I26" s="493"/>
      <c r="J26" s="493"/>
      <c r="K26" s="493"/>
      <c r="L26" s="493"/>
      <c r="M26" s="493"/>
      <c r="N26" s="493"/>
      <c r="O26" s="493"/>
      <c r="P26" s="493"/>
      <c r="Q26" s="493"/>
      <c r="R26" s="493"/>
      <c r="S26" s="493"/>
      <c r="T26" s="493"/>
      <c r="U26" s="493"/>
      <c r="V26" s="493"/>
      <c r="W26" s="493"/>
      <c r="X26" s="493"/>
      <c r="Y26" s="493"/>
      <c r="Z26" s="493"/>
      <c r="AA26" s="493"/>
      <c r="AB26" s="493"/>
      <c r="AC26" s="493"/>
      <c r="AD26" s="493"/>
      <c r="AE26" s="493"/>
      <c r="AF26" s="493"/>
      <c r="AG26" s="493"/>
      <c r="AH26" s="493"/>
      <c r="AI26" s="493"/>
      <c r="AJ26" s="493"/>
      <c r="AK26" s="493"/>
      <c r="AL26" s="493"/>
      <c r="AM26" s="493"/>
      <c r="AN26" s="493"/>
      <c r="AO26" s="493"/>
      <c r="AP26" s="493"/>
      <c r="AQ26" s="493"/>
      <c r="AR26" s="493"/>
      <c r="AS26" s="493"/>
      <c r="AT26" s="493"/>
      <c r="AU26" s="493"/>
      <c r="AV26" s="493"/>
      <c r="AW26" s="493"/>
      <c r="AX26" s="493"/>
      <c r="AY26" s="493"/>
      <c r="AZ26" s="493"/>
      <c r="BA26" s="493"/>
      <c r="BB26" s="493"/>
      <c r="BC26" s="493"/>
      <c r="BD26" s="493"/>
      <c r="BE26" s="493"/>
      <c r="BF26" s="493"/>
      <c r="BG26" s="493"/>
      <c r="BH26" s="494"/>
      <c r="BK26" s="5" t="s">
        <v>283</v>
      </c>
      <c r="CF26" s="21"/>
      <c r="CH26" s="210"/>
    </row>
    <row r="27" spans="3:91" ht="13" customHeight="1" thickTop="1">
      <c r="P27" s="47"/>
      <c r="Z27" s="42"/>
      <c r="AA27" s="42"/>
      <c r="AB27" s="42"/>
      <c r="BF27" s="70"/>
      <c r="BH27" s="71" t="s">
        <v>568</v>
      </c>
      <c r="BK27" s="6" t="s">
        <v>549</v>
      </c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22"/>
    </row>
    <row r="38" spans="26:92" ht="13" customHeight="1">
      <c r="Z38" s="130"/>
    </row>
    <row r="43" spans="26:92" ht="13" customHeight="1">
      <c r="BR43" s="129"/>
      <c r="BS43" s="129"/>
      <c r="BT43" s="129"/>
      <c r="BU43" s="129"/>
      <c r="BV43" s="129"/>
      <c r="BW43" s="129"/>
      <c r="BX43" s="129"/>
      <c r="BY43" s="129"/>
      <c r="BZ43" s="129"/>
      <c r="CA43" s="129"/>
      <c r="CB43" s="129"/>
      <c r="CC43" s="129"/>
      <c r="CD43" s="129"/>
      <c r="CE43" s="129"/>
      <c r="CF43" s="129"/>
      <c r="CG43" s="129"/>
      <c r="CH43" s="129"/>
      <c r="CI43" s="129"/>
      <c r="CJ43" s="129"/>
      <c r="CK43" s="129"/>
      <c r="CL43" s="129"/>
      <c r="CM43" s="129"/>
    </row>
    <row r="44" spans="26:92" ht="13" customHeight="1">
      <c r="BR44" s="129"/>
      <c r="BS44" s="129"/>
      <c r="BT44" s="129"/>
      <c r="BU44" s="129"/>
      <c r="BV44" s="129"/>
      <c r="BW44" s="129"/>
      <c r="BX44" s="129"/>
      <c r="BY44" s="129"/>
      <c r="BZ44" s="129"/>
      <c r="CA44" s="129"/>
      <c r="CB44" s="129"/>
      <c r="CC44" s="129"/>
      <c r="CD44" s="129"/>
      <c r="CE44" s="129"/>
      <c r="CF44" s="129"/>
      <c r="CG44" s="129"/>
      <c r="CH44" s="129"/>
      <c r="CI44" s="129"/>
      <c r="CJ44" s="129"/>
      <c r="CK44" s="129"/>
      <c r="CL44" s="129"/>
      <c r="CM44" s="129"/>
      <c r="CN44" s="129"/>
    </row>
    <row r="45" spans="26:92" ht="13" customHeight="1">
      <c r="BR45" s="129"/>
      <c r="BS45" s="129"/>
      <c r="BT45" s="129"/>
      <c r="BU45" s="129"/>
      <c r="BV45" s="129"/>
      <c r="BW45" s="129"/>
      <c r="BX45" s="129"/>
      <c r="BY45" s="129"/>
      <c r="BZ45" s="129"/>
      <c r="CA45" s="129"/>
      <c r="CB45" s="129"/>
      <c r="CC45" s="129"/>
      <c r="CD45" s="129"/>
      <c r="CE45" s="129"/>
      <c r="CF45" s="129"/>
      <c r="CG45" s="129"/>
      <c r="CH45" s="129"/>
      <c r="CI45" s="129"/>
      <c r="CJ45" s="129"/>
      <c r="CK45" s="129"/>
      <c r="CL45" s="129"/>
      <c r="CM45" s="129"/>
      <c r="CN45" s="129"/>
    </row>
    <row r="46" spans="26:92" ht="13" customHeight="1">
      <c r="CN46" s="129"/>
    </row>
  </sheetData>
  <mergeCells count="73">
    <mergeCell ref="AT22:AW22"/>
    <mergeCell ref="AY22:BB22"/>
    <mergeCell ref="C22:N22"/>
    <mergeCell ref="Q22:U22"/>
    <mergeCell ref="V22:Z22"/>
    <mergeCell ref="C25:BH26"/>
    <mergeCell ref="C24:N24"/>
    <mergeCell ref="Q24:U24"/>
    <mergeCell ref="V24:Z24"/>
    <mergeCell ref="AA24:AE24"/>
    <mergeCell ref="AF24:AJ24"/>
    <mergeCell ref="AK24:AS24"/>
    <mergeCell ref="AT24:AW24"/>
    <mergeCell ref="AY24:BB24"/>
    <mergeCell ref="BC24:BH24"/>
    <mergeCell ref="AA12:AE12"/>
    <mergeCell ref="AF12:AJ12"/>
    <mergeCell ref="BC22:BH22"/>
    <mergeCell ref="C23:N23"/>
    <mergeCell ref="Q23:U23"/>
    <mergeCell ref="AA22:AE22"/>
    <mergeCell ref="AF22:AJ22"/>
    <mergeCell ref="AK22:AS22"/>
    <mergeCell ref="AY23:BB23"/>
    <mergeCell ref="BC23:BH23"/>
    <mergeCell ref="AF23:AJ23"/>
    <mergeCell ref="AK23:AS23"/>
    <mergeCell ref="AT23:AW23"/>
    <mergeCell ref="V23:Z23"/>
    <mergeCell ref="AA23:AE23"/>
    <mergeCell ref="C13:BH14"/>
    <mergeCell ref="AT12:AW12"/>
    <mergeCell ref="AY12:BB12"/>
    <mergeCell ref="BC12:BH12"/>
    <mergeCell ref="AK12:AS12"/>
    <mergeCell ref="C11:N11"/>
    <mergeCell ref="V11:Z11"/>
    <mergeCell ref="AA11:AE11"/>
    <mergeCell ref="AF11:AJ11"/>
    <mergeCell ref="Q11:U11"/>
    <mergeCell ref="AK11:AS11"/>
    <mergeCell ref="AT11:AW11"/>
    <mergeCell ref="AY11:BB11"/>
    <mergeCell ref="BC11:BH11"/>
    <mergeCell ref="C12:N12"/>
    <mergeCell ref="Q12:U12"/>
    <mergeCell ref="V12:Z12"/>
    <mergeCell ref="C3:AU3"/>
    <mergeCell ref="AV3:CN3"/>
    <mergeCell ref="CH4:CN4"/>
    <mergeCell ref="C5:U6"/>
    <mergeCell ref="C9:P10"/>
    <mergeCell ref="Q9:U10"/>
    <mergeCell ref="V9:Z10"/>
    <mergeCell ref="AA9:AE10"/>
    <mergeCell ref="AF9:AJ10"/>
    <mergeCell ref="AK9:AS10"/>
    <mergeCell ref="AT9:BB9"/>
    <mergeCell ref="BC9:BH10"/>
    <mergeCell ref="AT10:AW10"/>
    <mergeCell ref="AY10:BB10"/>
    <mergeCell ref="C7:BH8"/>
    <mergeCell ref="C18:BH19"/>
    <mergeCell ref="C20:P21"/>
    <mergeCell ref="Q20:U21"/>
    <mergeCell ref="V20:Z21"/>
    <mergeCell ref="AA20:AE21"/>
    <mergeCell ref="AF20:AJ21"/>
    <mergeCell ref="AK20:AS21"/>
    <mergeCell ref="AT20:BB20"/>
    <mergeCell ref="BC20:BH21"/>
    <mergeCell ref="AT21:AW21"/>
    <mergeCell ref="AY21:BB21"/>
  </mergeCells>
  <phoneticPr fontId="21"/>
  <dataValidations count="1">
    <dataValidation type="list" allowBlank="1" showInputMessage="1" showErrorMessage="1" sqref="C11:N12 C22:N24" xr:uid="{D8B5F331-2989-4C45-B83B-2700C2080FBD}">
      <formula1>#REF!</formula1>
    </dataValidation>
  </dataValidations>
  <printOptions horizontalCentered="1"/>
  <pageMargins left="7.874015748031496E-2" right="0.11811023622047245" top="0.27559055118110237" bottom="0.27559055118110237" header="0.31496062992125984" footer="0.11811023622047245"/>
  <pageSetup paperSize="9" orientation="landscape" r:id="rId1"/>
  <headerFooter>
    <oddFooter>&amp;L&amp;"Meiryo UI,太字"&amp;9   [ ACL ]&amp;"Meiryo UI,標準" 船社コード: &amp;"Meiryo UI,太字"NSG1&amp;"Meiryo UI,標準"  通知先コード: &amp;"Meiryo UI,太字"5ANSG&amp;R&amp;"Meiryo UI,太字"&amp;9[ 危険品 シンガポール・ポートケラン ]  12 / 13   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08A86-F9C9-4751-A563-72E744B297C1}">
  <sheetPr>
    <tabColor rgb="FFFF0000"/>
  </sheetPr>
  <dimension ref="A2:CR41"/>
  <sheetViews>
    <sheetView view="pageBreakPreview" zoomScaleNormal="100" zoomScaleSheetLayoutView="100" workbookViewId="0">
      <selection activeCell="DF16" sqref="DF16"/>
    </sheetView>
  </sheetViews>
  <sheetFormatPr defaultColWidth="1.6328125" defaultRowHeight="13" customHeight="1"/>
  <cols>
    <col min="1" max="1" width="1.6328125" style="3"/>
    <col min="2" max="2" width="0.453125" style="3" customWidth="1"/>
    <col min="3" max="24" width="1.6328125" style="3"/>
    <col min="25" max="25" width="1.6328125" style="3" customWidth="1"/>
    <col min="26" max="16384" width="1.6328125" style="3"/>
  </cols>
  <sheetData>
    <row r="2" spans="1:96" ht="2.15" customHeight="1" thickBot="1"/>
    <row r="3" spans="1:96" ht="30" customHeight="1" thickTop="1" thickBot="1">
      <c r="A3" s="23"/>
      <c r="B3" s="45"/>
      <c r="C3" s="585" t="s">
        <v>232</v>
      </c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85"/>
      <c r="AG3" s="585"/>
      <c r="AH3" s="585"/>
      <c r="AI3" s="585"/>
      <c r="AJ3" s="585"/>
      <c r="AK3" s="585"/>
      <c r="AL3" s="585"/>
      <c r="AM3" s="585"/>
      <c r="AN3" s="585"/>
      <c r="AO3" s="585"/>
      <c r="AP3" s="585"/>
      <c r="AQ3" s="585"/>
      <c r="AR3" s="585"/>
      <c r="AS3" s="585"/>
      <c r="AT3" s="585"/>
      <c r="AU3" s="585"/>
      <c r="AV3" s="298" t="s">
        <v>555</v>
      </c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  <c r="BL3" s="299"/>
      <c r="BM3" s="299"/>
      <c r="BN3" s="299"/>
      <c r="BO3" s="299"/>
      <c r="BP3" s="299"/>
      <c r="BQ3" s="299"/>
      <c r="BR3" s="299"/>
      <c r="BS3" s="299"/>
      <c r="BT3" s="299"/>
      <c r="BU3" s="299"/>
      <c r="BV3" s="299"/>
      <c r="BW3" s="299"/>
      <c r="BX3" s="299"/>
      <c r="BY3" s="299"/>
      <c r="BZ3" s="299"/>
      <c r="CA3" s="299"/>
      <c r="CB3" s="299"/>
      <c r="CC3" s="299"/>
      <c r="CD3" s="299"/>
      <c r="CE3" s="299"/>
      <c r="CF3" s="299"/>
      <c r="CG3" s="299"/>
      <c r="CH3" s="299"/>
      <c r="CI3" s="299"/>
      <c r="CJ3" s="299"/>
      <c r="CK3" s="299"/>
      <c r="CL3" s="299"/>
      <c r="CM3" s="299"/>
      <c r="CN3" s="299"/>
      <c r="CO3" s="44"/>
      <c r="CP3" s="44"/>
      <c r="CQ3" s="24"/>
      <c r="CR3" s="24"/>
    </row>
    <row r="4" spans="1:96" ht="15" customHeight="1" thickTop="1">
      <c r="A4" s="12"/>
      <c r="AW4" s="12"/>
      <c r="AX4" s="12"/>
      <c r="BF4" s="12"/>
      <c r="BG4" s="12"/>
      <c r="CH4" s="300">
        <v>45245</v>
      </c>
      <c r="CI4" s="300"/>
      <c r="CJ4" s="300"/>
      <c r="CK4" s="300"/>
      <c r="CL4" s="300"/>
      <c r="CM4" s="300"/>
      <c r="CN4" s="300"/>
      <c r="CO4" s="43"/>
      <c r="CP4" s="43"/>
    </row>
    <row r="5" spans="1:96" ht="15" customHeight="1">
      <c r="A5" s="12"/>
      <c r="C5" s="1026" t="s">
        <v>457</v>
      </c>
      <c r="D5" s="1026"/>
      <c r="E5" s="1026"/>
      <c r="F5" s="1026"/>
      <c r="G5" s="1026"/>
      <c r="H5" s="1026"/>
      <c r="I5" s="1026"/>
      <c r="J5" s="1026"/>
      <c r="K5" s="1026"/>
      <c r="L5" s="1026"/>
      <c r="M5" s="1026"/>
      <c r="N5" s="1026"/>
      <c r="O5" s="1026"/>
      <c r="P5" s="1026"/>
      <c r="Q5" s="1026"/>
      <c r="R5" s="1026"/>
      <c r="S5" s="1026"/>
      <c r="T5" s="1026"/>
      <c r="U5" s="1026"/>
      <c r="AW5" s="12"/>
      <c r="AX5" s="12"/>
      <c r="BF5" s="12"/>
      <c r="BG5" s="12"/>
      <c r="CH5" s="46"/>
      <c r="CI5" s="46"/>
      <c r="CJ5" s="46"/>
      <c r="CK5" s="46"/>
      <c r="CL5" s="46"/>
      <c r="CM5" s="46"/>
      <c r="CN5" s="46"/>
      <c r="CO5" s="43"/>
      <c r="CP5" s="43"/>
    </row>
    <row r="6" spans="1:96" ht="15" customHeight="1">
      <c r="A6" s="12"/>
      <c r="C6" s="1026"/>
      <c r="D6" s="1026"/>
      <c r="E6" s="1026"/>
      <c r="F6" s="1026"/>
      <c r="G6" s="1026"/>
      <c r="H6" s="1026"/>
      <c r="I6" s="1026"/>
      <c r="J6" s="1026"/>
      <c r="K6" s="1026"/>
      <c r="L6" s="1026"/>
      <c r="M6" s="1026"/>
      <c r="N6" s="1026"/>
      <c r="O6" s="1026"/>
      <c r="P6" s="1026"/>
      <c r="Q6" s="1026"/>
      <c r="R6" s="1026"/>
      <c r="S6" s="1026"/>
      <c r="T6" s="1026"/>
      <c r="U6" s="1026"/>
      <c r="AW6" s="12"/>
      <c r="AX6" s="12"/>
      <c r="BF6" s="12"/>
      <c r="BG6" s="12"/>
      <c r="CH6" s="46"/>
      <c r="CI6" s="46"/>
      <c r="CJ6" s="46"/>
      <c r="CK6" s="46"/>
      <c r="CL6" s="46"/>
      <c r="CM6" s="46"/>
      <c r="CN6" s="46"/>
      <c r="CO6" s="43"/>
      <c r="CP6" s="43"/>
    </row>
    <row r="7" spans="1:96" ht="13" customHeight="1">
      <c r="C7" s="395" t="s">
        <v>461</v>
      </c>
      <c r="D7" s="395"/>
      <c r="E7" s="395"/>
      <c r="F7" s="395"/>
      <c r="G7" s="395"/>
      <c r="H7" s="395"/>
      <c r="I7" s="395"/>
      <c r="J7" s="395"/>
      <c r="K7" s="395"/>
      <c r="L7" s="395"/>
      <c r="M7" s="395"/>
      <c r="N7" s="395"/>
      <c r="O7" s="395"/>
      <c r="P7" s="395"/>
      <c r="Q7" s="395"/>
      <c r="R7" s="395"/>
      <c r="S7" s="395"/>
      <c r="T7" s="395"/>
      <c r="U7" s="395"/>
      <c r="V7" s="395"/>
      <c r="W7" s="395"/>
      <c r="X7" s="395"/>
      <c r="Y7" s="395"/>
      <c r="Z7" s="395"/>
      <c r="AA7" s="395"/>
      <c r="AB7" s="395"/>
      <c r="AC7" s="395"/>
      <c r="AD7" s="395"/>
      <c r="AE7" s="395"/>
      <c r="AF7" s="395"/>
      <c r="AG7" s="395"/>
      <c r="AH7" s="395"/>
      <c r="AI7" s="395"/>
      <c r="AJ7" s="395"/>
      <c r="AK7" s="395"/>
      <c r="AL7" s="395"/>
      <c r="AM7" s="395"/>
      <c r="AN7" s="395"/>
      <c r="AO7" s="395"/>
      <c r="AP7" s="395"/>
      <c r="AQ7" s="395"/>
      <c r="AR7" s="395"/>
      <c r="AS7" s="395"/>
      <c r="AT7" s="395"/>
      <c r="AU7" s="395"/>
      <c r="AV7" s="395"/>
      <c r="AW7" s="395"/>
      <c r="AX7" s="395"/>
      <c r="AY7" s="395"/>
      <c r="AZ7" s="395"/>
      <c r="BA7" s="395"/>
      <c r="BB7" s="395"/>
      <c r="BC7" s="395"/>
      <c r="BD7" s="395"/>
      <c r="BE7" s="395"/>
      <c r="BF7" s="395"/>
      <c r="BG7" s="395"/>
      <c r="BH7" s="395"/>
      <c r="BI7" s="84"/>
    </row>
    <row r="8" spans="1:96" ht="13" customHeight="1" thickBot="1">
      <c r="C8" s="396"/>
      <c r="D8" s="396"/>
      <c r="E8" s="396"/>
      <c r="F8" s="396"/>
      <c r="G8" s="396"/>
      <c r="H8" s="396"/>
      <c r="I8" s="396"/>
      <c r="J8" s="396"/>
      <c r="K8" s="396"/>
      <c r="L8" s="396"/>
      <c r="M8" s="396"/>
      <c r="N8" s="396"/>
      <c r="O8" s="396"/>
      <c r="P8" s="396"/>
      <c r="Q8" s="396"/>
      <c r="R8" s="396"/>
      <c r="S8" s="396"/>
      <c r="T8" s="396"/>
      <c r="U8" s="396"/>
      <c r="V8" s="396"/>
      <c r="W8" s="396"/>
      <c r="X8" s="396"/>
      <c r="Y8" s="396"/>
      <c r="Z8" s="396"/>
      <c r="AA8" s="396"/>
      <c r="AB8" s="396"/>
      <c r="AC8" s="396"/>
      <c r="AD8" s="396"/>
      <c r="AE8" s="396"/>
      <c r="AF8" s="396"/>
      <c r="AG8" s="396"/>
      <c r="AH8" s="396"/>
      <c r="AI8" s="396"/>
      <c r="AJ8" s="396"/>
      <c r="AK8" s="396"/>
      <c r="AL8" s="396"/>
      <c r="AM8" s="396"/>
      <c r="AN8" s="396"/>
      <c r="AO8" s="396"/>
      <c r="AP8" s="396"/>
      <c r="AQ8" s="396"/>
      <c r="AR8" s="396"/>
      <c r="AS8" s="396"/>
      <c r="AT8" s="396"/>
      <c r="AU8" s="396"/>
      <c r="AV8" s="396"/>
      <c r="AW8" s="396"/>
      <c r="AX8" s="396"/>
      <c r="AY8" s="396"/>
      <c r="AZ8" s="396"/>
      <c r="BA8" s="396"/>
      <c r="BB8" s="396"/>
      <c r="BC8" s="396"/>
      <c r="BD8" s="396"/>
      <c r="BE8" s="396"/>
      <c r="BF8" s="396"/>
      <c r="BG8" s="396"/>
      <c r="BH8" s="396"/>
    </row>
    <row r="9" spans="1:96" ht="13" customHeight="1" thickTop="1">
      <c r="C9" s="394" t="s">
        <v>32</v>
      </c>
      <c r="D9" s="381"/>
      <c r="E9" s="381"/>
      <c r="F9" s="381"/>
      <c r="G9" s="381"/>
      <c r="H9" s="381"/>
      <c r="I9" s="381"/>
      <c r="J9" s="381"/>
      <c r="K9" s="381"/>
      <c r="L9" s="381"/>
      <c r="M9" s="381"/>
      <c r="N9" s="381"/>
      <c r="O9" s="381"/>
      <c r="P9" s="397"/>
      <c r="Q9" s="380" t="s">
        <v>33</v>
      </c>
      <c r="R9" s="381"/>
      <c r="S9" s="381"/>
      <c r="T9" s="381"/>
      <c r="U9" s="382"/>
      <c r="V9" s="989" t="s">
        <v>90</v>
      </c>
      <c r="W9" s="990"/>
      <c r="X9" s="990"/>
      <c r="Y9" s="990"/>
      <c r="Z9" s="991"/>
      <c r="AA9" s="995" t="s">
        <v>236</v>
      </c>
      <c r="AB9" s="990"/>
      <c r="AC9" s="990"/>
      <c r="AD9" s="990"/>
      <c r="AE9" s="991"/>
      <c r="AF9" s="995" t="s">
        <v>257</v>
      </c>
      <c r="AG9" s="990"/>
      <c r="AH9" s="990"/>
      <c r="AI9" s="990"/>
      <c r="AJ9" s="991"/>
      <c r="AK9" s="997" t="s">
        <v>258</v>
      </c>
      <c r="AL9" s="852"/>
      <c r="AM9" s="852"/>
      <c r="AN9" s="852"/>
      <c r="AO9" s="852"/>
      <c r="AP9" s="852"/>
      <c r="AQ9" s="852"/>
      <c r="AR9" s="852"/>
      <c r="AS9" s="853"/>
      <c r="AT9" s="693" t="s">
        <v>77</v>
      </c>
      <c r="AU9" s="693"/>
      <c r="AV9" s="693"/>
      <c r="AW9" s="693"/>
      <c r="AX9" s="693"/>
      <c r="AY9" s="693"/>
      <c r="AZ9" s="693"/>
      <c r="BA9" s="693"/>
      <c r="BB9" s="694"/>
      <c r="BC9" s="374" t="s">
        <v>471</v>
      </c>
      <c r="BD9" s="375"/>
      <c r="BE9" s="375"/>
      <c r="BF9" s="375"/>
      <c r="BG9" s="375"/>
      <c r="BH9" s="376"/>
      <c r="BK9" s="88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90"/>
    </row>
    <row r="10" spans="1:96" ht="13" customHeight="1" thickBot="1">
      <c r="C10" s="398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99"/>
      <c r="Q10" s="383"/>
      <c r="R10" s="384"/>
      <c r="S10" s="384"/>
      <c r="T10" s="384"/>
      <c r="U10" s="385"/>
      <c r="V10" s="992"/>
      <c r="W10" s="993"/>
      <c r="X10" s="993"/>
      <c r="Y10" s="993"/>
      <c r="Z10" s="994"/>
      <c r="AA10" s="996"/>
      <c r="AB10" s="993"/>
      <c r="AC10" s="993"/>
      <c r="AD10" s="993"/>
      <c r="AE10" s="994"/>
      <c r="AF10" s="996"/>
      <c r="AG10" s="993"/>
      <c r="AH10" s="993"/>
      <c r="AI10" s="993"/>
      <c r="AJ10" s="994"/>
      <c r="AK10" s="998"/>
      <c r="AL10" s="855"/>
      <c r="AM10" s="855"/>
      <c r="AN10" s="855"/>
      <c r="AO10" s="855"/>
      <c r="AP10" s="855"/>
      <c r="AQ10" s="855"/>
      <c r="AR10" s="855"/>
      <c r="AS10" s="856"/>
      <c r="AT10" s="310" t="s">
        <v>34</v>
      </c>
      <c r="AU10" s="310"/>
      <c r="AV10" s="310"/>
      <c r="AW10" s="310"/>
      <c r="AX10" s="102" t="s">
        <v>29</v>
      </c>
      <c r="AY10" s="310" t="s">
        <v>35</v>
      </c>
      <c r="AZ10" s="310"/>
      <c r="BA10" s="310"/>
      <c r="BB10" s="310"/>
      <c r="BC10" s="377"/>
      <c r="BD10" s="378"/>
      <c r="BE10" s="378"/>
      <c r="BF10" s="378"/>
      <c r="BG10" s="378"/>
      <c r="BH10" s="379"/>
      <c r="BK10" s="91"/>
      <c r="BL10" s="203" t="s">
        <v>237</v>
      </c>
      <c r="BM10" s="204"/>
      <c r="BN10" s="204"/>
      <c r="BO10" s="204"/>
      <c r="BP10" s="204"/>
      <c r="BQ10" s="204"/>
      <c r="BR10" s="204"/>
      <c r="BS10" s="204"/>
      <c r="BT10" s="204"/>
      <c r="BU10" s="204"/>
      <c r="BV10" s="204"/>
      <c r="BW10" s="204"/>
      <c r="BX10" s="204"/>
      <c r="BY10" s="204"/>
      <c r="BZ10" s="204"/>
      <c r="CA10" s="204"/>
      <c r="CB10" s="204"/>
      <c r="CC10" s="204"/>
      <c r="CD10" s="204"/>
      <c r="CE10" s="204"/>
      <c r="CF10" s="204"/>
      <c r="CG10" s="204"/>
      <c r="CH10" s="204"/>
      <c r="CI10" s="204"/>
      <c r="CJ10" s="205"/>
      <c r="CK10" s="205"/>
      <c r="CL10" s="205"/>
      <c r="CM10" s="92"/>
    </row>
    <row r="11" spans="1:96" ht="13" customHeight="1" thickTop="1">
      <c r="C11" s="700" t="s">
        <v>675</v>
      </c>
      <c r="D11" s="701"/>
      <c r="E11" s="701"/>
      <c r="F11" s="701"/>
      <c r="G11" s="701"/>
      <c r="H11" s="701"/>
      <c r="I11" s="701"/>
      <c r="J11" s="701"/>
      <c r="K11" s="701"/>
      <c r="L11" s="701"/>
      <c r="M11" s="701"/>
      <c r="N11" s="701"/>
      <c r="O11" s="124"/>
      <c r="P11" s="17" t="s">
        <v>307</v>
      </c>
      <c r="Q11" s="323">
        <v>245</v>
      </c>
      <c r="R11" s="324"/>
      <c r="S11" s="324"/>
      <c r="T11" s="324"/>
      <c r="U11" s="325"/>
      <c r="V11" s="317">
        <v>45260</v>
      </c>
      <c r="W11" s="318"/>
      <c r="X11" s="318"/>
      <c r="Y11" s="318"/>
      <c r="Z11" s="319"/>
      <c r="AA11" s="976">
        <v>45264</v>
      </c>
      <c r="AB11" s="318"/>
      <c r="AC11" s="318"/>
      <c r="AD11" s="318"/>
      <c r="AE11" s="319"/>
      <c r="AF11" s="976">
        <v>45267</v>
      </c>
      <c r="AG11" s="318"/>
      <c r="AH11" s="318"/>
      <c r="AI11" s="318"/>
      <c r="AJ11" s="319"/>
      <c r="AK11" s="983">
        <v>45268</v>
      </c>
      <c r="AL11" s="984">
        <v>45035</v>
      </c>
      <c r="AM11" s="984">
        <v>45035</v>
      </c>
      <c r="AN11" s="984">
        <v>45035</v>
      </c>
      <c r="AO11" s="984">
        <v>45035</v>
      </c>
      <c r="AP11" s="984">
        <v>45035</v>
      </c>
      <c r="AQ11" s="984">
        <v>45035</v>
      </c>
      <c r="AR11" s="984">
        <v>45035</v>
      </c>
      <c r="AS11" s="985">
        <v>45035</v>
      </c>
      <c r="AT11" s="986">
        <v>45269</v>
      </c>
      <c r="AU11" s="987"/>
      <c r="AV11" s="987"/>
      <c r="AW11" s="987"/>
      <c r="AX11" s="25" t="s">
        <v>438</v>
      </c>
      <c r="AY11" s="987">
        <v>45269</v>
      </c>
      <c r="AZ11" s="987"/>
      <c r="BA11" s="987"/>
      <c r="BB11" s="988"/>
      <c r="BC11" s="308">
        <v>45276</v>
      </c>
      <c r="BD11" s="309"/>
      <c r="BE11" s="309"/>
      <c r="BF11" s="309"/>
      <c r="BG11" s="309"/>
      <c r="BH11" s="331"/>
      <c r="BK11" s="91"/>
      <c r="BL11" s="206" t="s">
        <v>238</v>
      </c>
      <c r="BM11" s="204"/>
      <c r="BN11" s="205"/>
      <c r="BO11" s="205"/>
      <c r="BP11" s="205"/>
      <c r="BQ11" s="205"/>
      <c r="BR11" s="205"/>
      <c r="BS11" s="205"/>
      <c r="BT11" s="205"/>
      <c r="BU11" s="205"/>
      <c r="BV11" s="205"/>
      <c r="BW11" s="205"/>
      <c r="BX11" s="205"/>
      <c r="BY11" s="205"/>
      <c r="BZ11" s="205"/>
      <c r="CA11" s="205"/>
      <c r="CB11" s="205"/>
      <c r="CC11" s="205"/>
      <c r="CD11" s="205"/>
      <c r="CE11" s="205"/>
      <c r="CF11" s="205"/>
      <c r="CG11" s="205"/>
      <c r="CH11" s="205"/>
      <c r="CI11" s="205"/>
      <c r="CJ11" s="205"/>
      <c r="CK11" s="205"/>
      <c r="CL11" s="205"/>
      <c r="CM11" s="92"/>
    </row>
    <row r="12" spans="1:96" ht="13" customHeight="1">
      <c r="C12" s="700" t="s">
        <v>676</v>
      </c>
      <c r="D12" s="701"/>
      <c r="E12" s="701"/>
      <c r="F12" s="701"/>
      <c r="G12" s="701"/>
      <c r="H12" s="701"/>
      <c r="I12" s="701"/>
      <c r="J12" s="701"/>
      <c r="K12" s="701"/>
      <c r="L12" s="701"/>
      <c r="M12" s="701"/>
      <c r="N12" s="701"/>
      <c r="O12" s="124"/>
      <c r="P12" s="17" t="s">
        <v>307</v>
      </c>
      <c r="Q12" s="323">
        <v>176</v>
      </c>
      <c r="R12" s="324"/>
      <c r="S12" s="324"/>
      <c r="T12" s="324"/>
      <c r="U12" s="325"/>
      <c r="V12" s="317">
        <v>45267</v>
      </c>
      <c r="W12" s="318"/>
      <c r="X12" s="318"/>
      <c r="Y12" s="318"/>
      <c r="Z12" s="319"/>
      <c r="AA12" s="976">
        <v>45271</v>
      </c>
      <c r="AB12" s="318"/>
      <c r="AC12" s="318"/>
      <c r="AD12" s="318"/>
      <c r="AE12" s="319"/>
      <c r="AF12" s="976">
        <v>45274</v>
      </c>
      <c r="AG12" s="318"/>
      <c r="AH12" s="318"/>
      <c r="AI12" s="318"/>
      <c r="AJ12" s="319"/>
      <c r="AK12" s="983">
        <v>45275</v>
      </c>
      <c r="AL12" s="984">
        <v>45035</v>
      </c>
      <c r="AM12" s="984">
        <v>45035</v>
      </c>
      <c r="AN12" s="984">
        <v>45035</v>
      </c>
      <c r="AO12" s="984">
        <v>45035</v>
      </c>
      <c r="AP12" s="984">
        <v>45035</v>
      </c>
      <c r="AQ12" s="984">
        <v>45035</v>
      </c>
      <c r="AR12" s="984">
        <v>45035</v>
      </c>
      <c r="AS12" s="985">
        <v>45035</v>
      </c>
      <c r="AT12" s="986">
        <v>45276</v>
      </c>
      <c r="AU12" s="987"/>
      <c r="AV12" s="987"/>
      <c r="AW12" s="987"/>
      <c r="AX12" s="25" t="s">
        <v>438</v>
      </c>
      <c r="AY12" s="987">
        <v>45276</v>
      </c>
      <c r="AZ12" s="987"/>
      <c r="BA12" s="987"/>
      <c r="BB12" s="988"/>
      <c r="BC12" s="308">
        <v>45283</v>
      </c>
      <c r="BD12" s="309"/>
      <c r="BE12" s="309"/>
      <c r="BF12" s="309"/>
      <c r="BG12" s="309"/>
      <c r="BH12" s="331"/>
      <c r="BK12" s="91"/>
      <c r="BL12" s="204"/>
      <c r="BM12" s="207" t="s">
        <v>543</v>
      </c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5"/>
      <c r="CD12" s="205"/>
      <c r="CE12" s="205"/>
      <c r="CF12" s="205"/>
      <c r="CG12" s="205"/>
      <c r="CH12" s="205"/>
      <c r="CI12" s="205"/>
      <c r="CJ12" s="205"/>
      <c r="CK12" s="205"/>
      <c r="CL12" s="205"/>
      <c r="CM12" s="92"/>
    </row>
    <row r="13" spans="1:96" ht="13" customHeight="1" thickBot="1">
      <c r="C13" s="700" t="s">
        <v>616</v>
      </c>
      <c r="D13" s="701"/>
      <c r="E13" s="701"/>
      <c r="F13" s="701"/>
      <c r="G13" s="701"/>
      <c r="H13" s="701"/>
      <c r="I13" s="701"/>
      <c r="J13" s="701"/>
      <c r="K13" s="701"/>
      <c r="L13" s="701"/>
      <c r="M13" s="701"/>
      <c r="N13" s="701"/>
      <c r="O13" s="124"/>
      <c r="P13" s="17" t="s">
        <v>307</v>
      </c>
      <c r="Q13" s="323">
        <v>194</v>
      </c>
      <c r="R13" s="324"/>
      <c r="S13" s="324"/>
      <c r="T13" s="324"/>
      <c r="U13" s="325"/>
      <c r="V13" s="317">
        <v>45274</v>
      </c>
      <c r="W13" s="318"/>
      <c r="X13" s="318"/>
      <c r="Y13" s="318"/>
      <c r="Z13" s="319"/>
      <c r="AA13" s="976">
        <v>45278</v>
      </c>
      <c r="AB13" s="318"/>
      <c r="AC13" s="318"/>
      <c r="AD13" s="318"/>
      <c r="AE13" s="319"/>
      <c r="AF13" s="976">
        <v>45281</v>
      </c>
      <c r="AG13" s="318"/>
      <c r="AH13" s="318"/>
      <c r="AI13" s="318"/>
      <c r="AJ13" s="319"/>
      <c r="AK13" s="983">
        <v>45282</v>
      </c>
      <c r="AL13" s="984">
        <v>45035</v>
      </c>
      <c r="AM13" s="984">
        <v>45035</v>
      </c>
      <c r="AN13" s="984">
        <v>45035</v>
      </c>
      <c r="AO13" s="984">
        <v>45035</v>
      </c>
      <c r="AP13" s="984">
        <v>45035</v>
      </c>
      <c r="AQ13" s="984">
        <v>45035</v>
      </c>
      <c r="AR13" s="984">
        <v>45035</v>
      </c>
      <c r="AS13" s="985">
        <v>45035</v>
      </c>
      <c r="AT13" s="986">
        <v>45283</v>
      </c>
      <c r="AU13" s="987"/>
      <c r="AV13" s="987"/>
      <c r="AW13" s="987"/>
      <c r="AX13" s="25" t="s">
        <v>438</v>
      </c>
      <c r="AY13" s="987">
        <v>45283</v>
      </c>
      <c r="AZ13" s="987"/>
      <c r="BA13" s="987"/>
      <c r="BB13" s="988"/>
      <c r="BC13" s="308">
        <v>45290</v>
      </c>
      <c r="BD13" s="309"/>
      <c r="BE13" s="309"/>
      <c r="BF13" s="309"/>
      <c r="BG13" s="309"/>
      <c r="BH13" s="331"/>
      <c r="BK13" s="91"/>
      <c r="BL13" s="206" t="s">
        <v>366</v>
      </c>
      <c r="BM13" s="204"/>
      <c r="BN13" s="205"/>
      <c r="BO13" s="205"/>
      <c r="BP13" s="205"/>
      <c r="BQ13" s="205"/>
      <c r="BR13" s="205"/>
      <c r="BS13" s="205"/>
      <c r="BT13" s="205"/>
      <c r="BU13" s="205"/>
      <c r="BV13" s="205"/>
      <c r="BW13" s="205"/>
      <c r="BX13" s="205"/>
      <c r="BY13" s="205"/>
      <c r="BZ13" s="205"/>
      <c r="CA13" s="205"/>
      <c r="CB13" s="205"/>
      <c r="CC13" s="205"/>
      <c r="CD13" s="205"/>
      <c r="CE13" s="205"/>
      <c r="CF13" s="205"/>
      <c r="CG13" s="205"/>
      <c r="CH13" s="205"/>
      <c r="CI13" s="205"/>
      <c r="CJ13" s="205"/>
      <c r="CK13" s="205"/>
      <c r="CL13" s="205"/>
      <c r="CM13" s="92"/>
    </row>
    <row r="14" spans="1:96" ht="13" customHeight="1">
      <c r="C14" s="489" t="s">
        <v>615</v>
      </c>
      <c r="D14" s="490"/>
      <c r="E14" s="490"/>
      <c r="F14" s="490"/>
      <c r="G14" s="490"/>
      <c r="H14" s="490"/>
      <c r="I14" s="490"/>
      <c r="J14" s="490"/>
      <c r="K14" s="490"/>
      <c r="L14" s="490"/>
      <c r="M14" s="490"/>
      <c r="N14" s="490"/>
      <c r="O14" s="490"/>
      <c r="P14" s="490"/>
      <c r="Q14" s="490"/>
      <c r="R14" s="490"/>
      <c r="S14" s="490"/>
      <c r="T14" s="490"/>
      <c r="U14" s="490"/>
      <c r="V14" s="490"/>
      <c r="W14" s="490"/>
      <c r="X14" s="490"/>
      <c r="Y14" s="490"/>
      <c r="Z14" s="490"/>
      <c r="AA14" s="490"/>
      <c r="AB14" s="490"/>
      <c r="AC14" s="490"/>
      <c r="AD14" s="490"/>
      <c r="AE14" s="490"/>
      <c r="AF14" s="490"/>
      <c r="AG14" s="490"/>
      <c r="AH14" s="490"/>
      <c r="AI14" s="490"/>
      <c r="AJ14" s="490"/>
      <c r="AK14" s="490"/>
      <c r="AL14" s="490"/>
      <c r="AM14" s="490"/>
      <c r="AN14" s="490"/>
      <c r="AO14" s="490"/>
      <c r="AP14" s="490"/>
      <c r="AQ14" s="490"/>
      <c r="AR14" s="490"/>
      <c r="AS14" s="490"/>
      <c r="AT14" s="490"/>
      <c r="AU14" s="490"/>
      <c r="AV14" s="490"/>
      <c r="AW14" s="490"/>
      <c r="AX14" s="490"/>
      <c r="AY14" s="490"/>
      <c r="AZ14" s="490"/>
      <c r="BA14" s="490"/>
      <c r="BB14" s="490"/>
      <c r="BC14" s="490"/>
      <c r="BD14" s="490"/>
      <c r="BE14" s="490"/>
      <c r="BF14" s="490"/>
      <c r="BG14" s="490"/>
      <c r="BH14" s="491"/>
      <c r="BK14" s="91"/>
      <c r="BL14" s="206" t="s">
        <v>367</v>
      </c>
      <c r="BM14" s="204"/>
      <c r="BN14" s="205"/>
      <c r="BO14" s="205"/>
      <c r="BP14" s="205"/>
      <c r="BQ14" s="205"/>
      <c r="BR14" s="205"/>
      <c r="BS14" s="205"/>
      <c r="BT14" s="205"/>
      <c r="BU14" s="205"/>
      <c r="BV14" s="205"/>
      <c r="BW14" s="205"/>
      <c r="BX14" s="205"/>
      <c r="BY14" s="205"/>
      <c r="BZ14" s="205"/>
      <c r="CA14" s="205"/>
      <c r="CB14" s="205"/>
      <c r="CC14" s="205"/>
      <c r="CD14" s="205"/>
      <c r="CE14" s="205"/>
      <c r="CF14" s="205"/>
      <c r="CG14" s="205"/>
      <c r="CH14" s="205"/>
      <c r="CI14" s="205"/>
      <c r="CJ14" s="205"/>
      <c r="CK14" s="205"/>
      <c r="CL14" s="205"/>
      <c r="CM14" s="92"/>
    </row>
    <row r="15" spans="1:96" ht="13" customHeight="1" thickBot="1">
      <c r="C15" s="492"/>
      <c r="D15" s="493"/>
      <c r="E15" s="493"/>
      <c r="F15" s="493"/>
      <c r="G15" s="493"/>
      <c r="H15" s="493"/>
      <c r="I15" s="493"/>
      <c r="J15" s="493"/>
      <c r="K15" s="493"/>
      <c r="L15" s="493"/>
      <c r="M15" s="493"/>
      <c r="N15" s="493"/>
      <c r="O15" s="493"/>
      <c r="P15" s="493"/>
      <c r="Q15" s="493"/>
      <c r="R15" s="493"/>
      <c r="S15" s="493"/>
      <c r="T15" s="493"/>
      <c r="U15" s="493"/>
      <c r="V15" s="493"/>
      <c r="W15" s="493"/>
      <c r="X15" s="493"/>
      <c r="Y15" s="493"/>
      <c r="Z15" s="493"/>
      <c r="AA15" s="493"/>
      <c r="AB15" s="493"/>
      <c r="AC15" s="493"/>
      <c r="AD15" s="493"/>
      <c r="AE15" s="493"/>
      <c r="AF15" s="493"/>
      <c r="AG15" s="493"/>
      <c r="AH15" s="493"/>
      <c r="AI15" s="493"/>
      <c r="AJ15" s="493"/>
      <c r="AK15" s="493"/>
      <c r="AL15" s="493"/>
      <c r="AM15" s="493"/>
      <c r="AN15" s="493"/>
      <c r="AO15" s="493"/>
      <c r="AP15" s="493"/>
      <c r="AQ15" s="493"/>
      <c r="AR15" s="493"/>
      <c r="AS15" s="493"/>
      <c r="AT15" s="493"/>
      <c r="AU15" s="493"/>
      <c r="AV15" s="493"/>
      <c r="AW15" s="493"/>
      <c r="AX15" s="493"/>
      <c r="AY15" s="493"/>
      <c r="AZ15" s="493"/>
      <c r="BA15" s="493"/>
      <c r="BB15" s="493"/>
      <c r="BC15" s="493"/>
      <c r="BD15" s="493"/>
      <c r="BE15" s="493"/>
      <c r="BF15" s="493"/>
      <c r="BG15" s="493"/>
      <c r="BH15" s="494"/>
      <c r="BK15" s="91"/>
      <c r="BL15" s="206" t="s">
        <v>239</v>
      </c>
      <c r="BM15" s="204"/>
      <c r="BN15" s="205"/>
      <c r="BO15" s="205"/>
      <c r="BP15" s="205"/>
      <c r="BQ15" s="205"/>
      <c r="BR15" s="205"/>
      <c r="BS15" s="205"/>
      <c r="BT15" s="205"/>
      <c r="BU15" s="205"/>
      <c r="BV15" s="205"/>
      <c r="BW15" s="205"/>
      <c r="BX15" s="205"/>
      <c r="BY15" s="205"/>
      <c r="BZ15" s="205"/>
      <c r="CA15" s="205"/>
      <c r="CB15" s="205"/>
      <c r="CC15" s="205"/>
      <c r="CD15" s="205"/>
      <c r="CE15" s="205"/>
      <c r="CF15" s="205"/>
      <c r="CG15" s="205"/>
      <c r="CH15" s="205"/>
      <c r="CI15" s="205"/>
      <c r="CJ15" s="205"/>
      <c r="CK15" s="205"/>
      <c r="CL15" s="205"/>
      <c r="CM15" s="92"/>
    </row>
    <row r="16" spans="1:96" ht="13" customHeight="1" thickTop="1">
      <c r="P16" s="47"/>
      <c r="Z16" s="42"/>
      <c r="AA16" s="42"/>
      <c r="AB16" s="42"/>
      <c r="BF16" s="70"/>
      <c r="BH16" s="138" t="s">
        <v>452</v>
      </c>
      <c r="BK16" s="91"/>
      <c r="BL16" s="206" t="s">
        <v>240</v>
      </c>
      <c r="BM16" s="208"/>
      <c r="BN16" s="205"/>
      <c r="BO16" s="205"/>
      <c r="BP16" s="205"/>
      <c r="BQ16" s="205"/>
      <c r="BR16" s="205"/>
      <c r="BS16" s="205"/>
      <c r="BT16" s="205"/>
      <c r="BU16" s="205"/>
      <c r="BV16" s="205"/>
      <c r="BW16" s="205"/>
      <c r="BX16" s="205"/>
      <c r="BY16" s="205"/>
      <c r="BZ16" s="205"/>
      <c r="CA16" s="205"/>
      <c r="CB16" s="205"/>
      <c r="CC16" s="205"/>
      <c r="CD16" s="205"/>
      <c r="CE16" s="205"/>
      <c r="CF16" s="205"/>
      <c r="CG16" s="205"/>
      <c r="CH16" s="205"/>
      <c r="CI16" s="205"/>
      <c r="CJ16" s="205"/>
      <c r="CK16" s="205"/>
      <c r="CL16" s="205"/>
      <c r="CM16" s="92"/>
    </row>
    <row r="17" spans="3:91" ht="13" customHeight="1">
      <c r="C17" s="395" t="s">
        <v>464</v>
      </c>
      <c r="D17" s="395"/>
      <c r="E17" s="395"/>
      <c r="F17" s="395"/>
      <c r="G17" s="395"/>
      <c r="H17" s="395"/>
      <c r="I17" s="395"/>
      <c r="J17" s="395"/>
      <c r="K17" s="395"/>
      <c r="L17" s="395"/>
      <c r="M17" s="395"/>
      <c r="N17" s="395"/>
      <c r="O17" s="395"/>
      <c r="P17" s="395"/>
      <c r="Q17" s="395"/>
      <c r="R17" s="395"/>
      <c r="S17" s="395"/>
      <c r="T17" s="395"/>
      <c r="U17" s="395"/>
      <c r="V17" s="395"/>
      <c r="W17" s="395"/>
      <c r="X17" s="395"/>
      <c r="Y17" s="395"/>
      <c r="Z17" s="395"/>
      <c r="AA17" s="395"/>
      <c r="AB17" s="395"/>
      <c r="AC17" s="395"/>
      <c r="AD17" s="395"/>
      <c r="AE17" s="395"/>
      <c r="AF17" s="395"/>
      <c r="AG17" s="395"/>
      <c r="AH17" s="395"/>
      <c r="AI17" s="395"/>
      <c r="AJ17" s="395"/>
      <c r="AK17" s="395"/>
      <c r="AL17" s="395"/>
      <c r="AM17" s="395"/>
      <c r="AN17" s="395"/>
      <c r="AO17" s="395"/>
      <c r="AP17" s="395"/>
      <c r="AQ17" s="395"/>
      <c r="AR17" s="395"/>
      <c r="AS17" s="395"/>
      <c r="AT17" s="395"/>
      <c r="AU17" s="395"/>
      <c r="AV17" s="395"/>
      <c r="AW17" s="395"/>
      <c r="AX17" s="395"/>
      <c r="AY17" s="395"/>
      <c r="AZ17" s="395"/>
      <c r="BA17" s="395"/>
      <c r="BB17" s="395"/>
      <c r="BC17" s="395"/>
      <c r="BD17" s="395"/>
      <c r="BE17" s="395"/>
      <c r="BF17" s="395"/>
      <c r="BG17" s="395"/>
      <c r="BH17" s="395"/>
      <c r="BK17" s="91"/>
      <c r="BL17" s="206" t="s">
        <v>241</v>
      </c>
      <c r="BM17" s="204"/>
      <c r="BN17" s="205"/>
      <c r="BO17" s="205"/>
      <c r="BP17" s="205"/>
      <c r="BQ17" s="205"/>
      <c r="BR17" s="205"/>
      <c r="BS17" s="205"/>
      <c r="BT17" s="205"/>
      <c r="BU17" s="205"/>
      <c r="BV17" s="205"/>
      <c r="BW17" s="205"/>
      <c r="BX17" s="205"/>
      <c r="BY17" s="205"/>
      <c r="BZ17" s="205"/>
      <c r="CA17" s="205"/>
      <c r="CB17" s="205"/>
      <c r="CC17" s="205"/>
      <c r="CD17" s="205"/>
      <c r="CE17" s="205"/>
      <c r="CF17" s="205"/>
      <c r="CG17" s="205"/>
      <c r="CH17" s="205"/>
      <c r="CI17" s="205"/>
      <c r="CJ17" s="205"/>
      <c r="CK17" s="205"/>
      <c r="CL17" s="205"/>
      <c r="CM17" s="92"/>
    </row>
    <row r="18" spans="3:91" ht="13" customHeight="1" thickBot="1">
      <c r="C18" s="396"/>
      <c r="D18" s="396"/>
      <c r="E18" s="396"/>
      <c r="F18" s="396"/>
      <c r="G18" s="396"/>
      <c r="H18" s="396"/>
      <c r="I18" s="396"/>
      <c r="J18" s="396"/>
      <c r="K18" s="396"/>
      <c r="L18" s="396"/>
      <c r="M18" s="396"/>
      <c r="N18" s="396"/>
      <c r="O18" s="396"/>
      <c r="P18" s="396"/>
      <c r="Q18" s="396"/>
      <c r="R18" s="396"/>
      <c r="S18" s="396"/>
      <c r="T18" s="396"/>
      <c r="U18" s="396"/>
      <c r="V18" s="396"/>
      <c r="W18" s="396"/>
      <c r="X18" s="396"/>
      <c r="Y18" s="396"/>
      <c r="Z18" s="396"/>
      <c r="AA18" s="396"/>
      <c r="AB18" s="396"/>
      <c r="AC18" s="396"/>
      <c r="AD18" s="396"/>
      <c r="AE18" s="396"/>
      <c r="AF18" s="396"/>
      <c r="AG18" s="396"/>
      <c r="AH18" s="396"/>
      <c r="AI18" s="396"/>
      <c r="AJ18" s="396"/>
      <c r="AK18" s="396"/>
      <c r="AL18" s="396"/>
      <c r="AM18" s="396"/>
      <c r="AN18" s="396"/>
      <c r="AO18" s="396"/>
      <c r="AP18" s="396"/>
      <c r="AQ18" s="396"/>
      <c r="AR18" s="396"/>
      <c r="AS18" s="396"/>
      <c r="AT18" s="396"/>
      <c r="AU18" s="396"/>
      <c r="AV18" s="396"/>
      <c r="AW18" s="396"/>
      <c r="AX18" s="396"/>
      <c r="AY18" s="396"/>
      <c r="AZ18" s="396"/>
      <c r="BA18" s="396"/>
      <c r="BB18" s="396"/>
      <c r="BC18" s="396"/>
      <c r="BD18" s="396"/>
      <c r="BE18" s="396"/>
      <c r="BF18" s="396"/>
      <c r="BG18" s="396"/>
      <c r="BH18" s="396"/>
      <c r="BK18" s="91"/>
      <c r="BL18" s="204"/>
      <c r="BM18" s="206" t="s">
        <v>255</v>
      </c>
      <c r="BN18" s="205"/>
      <c r="BO18" s="205"/>
      <c r="BP18" s="205"/>
      <c r="BQ18" s="205"/>
      <c r="BR18" s="205"/>
      <c r="BS18" s="205"/>
      <c r="BT18" s="205"/>
      <c r="BU18" s="205"/>
      <c r="BV18" s="205"/>
      <c r="BW18" s="205"/>
      <c r="BX18" s="205"/>
      <c r="BY18" s="205"/>
      <c r="BZ18" s="205"/>
      <c r="CA18" s="205"/>
      <c r="CB18" s="205"/>
      <c r="CC18" s="205"/>
      <c r="CD18" s="205"/>
      <c r="CE18" s="205"/>
      <c r="CF18" s="205"/>
      <c r="CG18" s="205"/>
      <c r="CH18" s="205"/>
      <c r="CI18" s="205"/>
      <c r="CJ18" s="205"/>
      <c r="CK18" s="205"/>
      <c r="CL18" s="205"/>
      <c r="CM18" s="92"/>
    </row>
    <row r="19" spans="3:91" ht="13" customHeight="1" thickTop="1">
      <c r="C19" s="394" t="s">
        <v>32</v>
      </c>
      <c r="D19" s="381"/>
      <c r="E19" s="381"/>
      <c r="F19" s="381"/>
      <c r="G19" s="381"/>
      <c r="H19" s="381"/>
      <c r="I19" s="381"/>
      <c r="J19" s="381"/>
      <c r="K19" s="381"/>
      <c r="L19" s="381"/>
      <c r="M19" s="381"/>
      <c r="N19" s="381"/>
      <c r="O19" s="381"/>
      <c r="P19" s="397"/>
      <c r="Q19" s="380" t="s">
        <v>33</v>
      </c>
      <c r="R19" s="381"/>
      <c r="S19" s="381"/>
      <c r="T19" s="381"/>
      <c r="U19" s="382"/>
      <c r="V19" s="989" t="s">
        <v>90</v>
      </c>
      <c r="W19" s="990"/>
      <c r="X19" s="990"/>
      <c r="Y19" s="990"/>
      <c r="Z19" s="991"/>
      <c r="AA19" s="995" t="s">
        <v>236</v>
      </c>
      <c r="AB19" s="990"/>
      <c r="AC19" s="990"/>
      <c r="AD19" s="990"/>
      <c r="AE19" s="991"/>
      <c r="AF19" s="995" t="s">
        <v>257</v>
      </c>
      <c r="AG19" s="990"/>
      <c r="AH19" s="990"/>
      <c r="AI19" s="990"/>
      <c r="AJ19" s="991"/>
      <c r="AK19" s="997" t="s">
        <v>258</v>
      </c>
      <c r="AL19" s="852"/>
      <c r="AM19" s="852"/>
      <c r="AN19" s="852"/>
      <c r="AO19" s="852"/>
      <c r="AP19" s="852"/>
      <c r="AQ19" s="852"/>
      <c r="AR19" s="852"/>
      <c r="AS19" s="853"/>
      <c r="AT19" s="693" t="s">
        <v>77</v>
      </c>
      <c r="AU19" s="693"/>
      <c r="AV19" s="693"/>
      <c r="AW19" s="693"/>
      <c r="AX19" s="693"/>
      <c r="AY19" s="693"/>
      <c r="AZ19" s="693"/>
      <c r="BA19" s="693"/>
      <c r="BB19" s="694"/>
      <c r="BC19" s="374" t="s">
        <v>58</v>
      </c>
      <c r="BD19" s="375"/>
      <c r="BE19" s="375"/>
      <c r="BF19" s="375"/>
      <c r="BG19" s="375"/>
      <c r="BH19" s="376"/>
      <c r="BK19" s="91"/>
      <c r="BL19" s="205"/>
      <c r="BM19" s="206" t="s">
        <v>256</v>
      </c>
      <c r="BN19" s="205"/>
      <c r="BO19" s="205"/>
      <c r="BP19" s="205"/>
      <c r="BQ19" s="204"/>
      <c r="BR19" s="205"/>
      <c r="BS19" s="205"/>
      <c r="BT19" s="205"/>
      <c r="BU19" s="205"/>
      <c r="BV19" s="205"/>
      <c r="BW19" s="205"/>
      <c r="BX19" s="205"/>
      <c r="BY19" s="205"/>
      <c r="BZ19" s="205"/>
      <c r="CA19" s="205"/>
      <c r="CB19" s="205"/>
      <c r="CC19" s="205"/>
      <c r="CD19" s="205"/>
      <c r="CE19" s="205"/>
      <c r="CF19" s="205"/>
      <c r="CG19" s="205"/>
      <c r="CH19" s="205"/>
      <c r="CI19" s="205"/>
      <c r="CJ19" s="205"/>
      <c r="CK19" s="205"/>
      <c r="CL19" s="205"/>
      <c r="CM19" s="92"/>
    </row>
    <row r="20" spans="3:91" ht="13" customHeight="1" thickBot="1">
      <c r="C20" s="398"/>
      <c r="D20" s="384"/>
      <c r="E20" s="384"/>
      <c r="F20" s="384"/>
      <c r="G20" s="384"/>
      <c r="H20" s="384"/>
      <c r="I20" s="384"/>
      <c r="J20" s="384"/>
      <c r="K20" s="384"/>
      <c r="L20" s="384"/>
      <c r="M20" s="384"/>
      <c r="N20" s="384"/>
      <c r="O20" s="384"/>
      <c r="P20" s="399"/>
      <c r="Q20" s="383"/>
      <c r="R20" s="384"/>
      <c r="S20" s="384"/>
      <c r="T20" s="384"/>
      <c r="U20" s="385"/>
      <c r="V20" s="992"/>
      <c r="W20" s="993"/>
      <c r="X20" s="993"/>
      <c r="Y20" s="993"/>
      <c r="Z20" s="994"/>
      <c r="AA20" s="996"/>
      <c r="AB20" s="993"/>
      <c r="AC20" s="993"/>
      <c r="AD20" s="993"/>
      <c r="AE20" s="994"/>
      <c r="AF20" s="996"/>
      <c r="AG20" s="993"/>
      <c r="AH20" s="993"/>
      <c r="AI20" s="993"/>
      <c r="AJ20" s="994"/>
      <c r="AK20" s="998"/>
      <c r="AL20" s="855"/>
      <c r="AM20" s="855"/>
      <c r="AN20" s="855"/>
      <c r="AO20" s="855"/>
      <c r="AP20" s="855"/>
      <c r="AQ20" s="855"/>
      <c r="AR20" s="855"/>
      <c r="AS20" s="856"/>
      <c r="AT20" s="310" t="s">
        <v>34</v>
      </c>
      <c r="AU20" s="310"/>
      <c r="AV20" s="310"/>
      <c r="AW20" s="310"/>
      <c r="AX20" s="102" t="s">
        <v>29</v>
      </c>
      <c r="AY20" s="310" t="s">
        <v>35</v>
      </c>
      <c r="AZ20" s="310"/>
      <c r="BA20" s="310"/>
      <c r="BB20" s="310"/>
      <c r="BC20" s="377"/>
      <c r="BD20" s="378"/>
      <c r="BE20" s="378"/>
      <c r="BF20" s="378"/>
      <c r="BG20" s="378"/>
      <c r="BH20" s="379"/>
      <c r="BK20" s="93"/>
      <c r="BL20" s="209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5"/>
    </row>
    <row r="21" spans="3:91" ht="13" customHeight="1" thickTop="1">
      <c r="C21" s="700" t="s">
        <v>528</v>
      </c>
      <c r="D21" s="701"/>
      <c r="E21" s="701"/>
      <c r="F21" s="701"/>
      <c r="G21" s="701"/>
      <c r="H21" s="701"/>
      <c r="I21" s="701"/>
      <c r="J21" s="701"/>
      <c r="K21" s="701"/>
      <c r="L21" s="701"/>
      <c r="M21" s="701"/>
      <c r="N21" s="701"/>
      <c r="O21" s="124"/>
      <c r="P21" s="17" t="s">
        <v>565</v>
      </c>
      <c r="Q21" s="612" t="s">
        <v>700</v>
      </c>
      <c r="R21" s="613"/>
      <c r="S21" s="613"/>
      <c r="T21" s="613"/>
      <c r="U21" s="614"/>
      <c r="V21" s="317">
        <v>45259</v>
      </c>
      <c r="W21" s="318"/>
      <c r="X21" s="318"/>
      <c r="Y21" s="318"/>
      <c r="Z21" s="319"/>
      <c r="AA21" s="976">
        <v>45261</v>
      </c>
      <c r="AB21" s="318"/>
      <c r="AC21" s="318"/>
      <c r="AD21" s="318"/>
      <c r="AE21" s="319"/>
      <c r="AF21" s="976">
        <v>45266</v>
      </c>
      <c r="AG21" s="318"/>
      <c r="AH21" s="318"/>
      <c r="AI21" s="318"/>
      <c r="AJ21" s="319"/>
      <c r="AK21" s="983">
        <v>45267</v>
      </c>
      <c r="AL21" s="984">
        <v>45035</v>
      </c>
      <c r="AM21" s="984">
        <v>45035</v>
      </c>
      <c r="AN21" s="984">
        <v>45035</v>
      </c>
      <c r="AO21" s="984">
        <v>45035</v>
      </c>
      <c r="AP21" s="984">
        <v>45035</v>
      </c>
      <c r="AQ21" s="984">
        <v>45035</v>
      </c>
      <c r="AR21" s="984">
        <v>45035</v>
      </c>
      <c r="AS21" s="985">
        <v>45035</v>
      </c>
      <c r="AT21" s="986">
        <v>45268</v>
      </c>
      <c r="AU21" s="987"/>
      <c r="AV21" s="987"/>
      <c r="AW21" s="987"/>
      <c r="AX21" s="25" t="s">
        <v>438</v>
      </c>
      <c r="AY21" s="987">
        <v>45268</v>
      </c>
      <c r="AZ21" s="987"/>
      <c r="BA21" s="987"/>
      <c r="BB21" s="988"/>
      <c r="BC21" s="308">
        <v>45277</v>
      </c>
      <c r="BD21" s="309"/>
      <c r="BE21" s="309"/>
      <c r="BF21" s="309"/>
      <c r="BG21" s="309"/>
      <c r="BH21" s="331"/>
    </row>
    <row r="22" spans="3:91" ht="13" customHeight="1">
      <c r="C22" s="700" t="s">
        <v>529</v>
      </c>
      <c r="D22" s="701"/>
      <c r="E22" s="701"/>
      <c r="F22" s="701"/>
      <c r="G22" s="701"/>
      <c r="H22" s="701"/>
      <c r="I22" s="701"/>
      <c r="J22" s="701"/>
      <c r="K22" s="701"/>
      <c r="L22" s="701"/>
      <c r="M22" s="701"/>
      <c r="N22" s="701"/>
      <c r="O22" s="124"/>
      <c r="P22" s="17" t="s">
        <v>565</v>
      </c>
      <c r="Q22" s="612">
        <v>190</v>
      </c>
      <c r="R22" s="613"/>
      <c r="S22" s="613"/>
      <c r="T22" s="613"/>
      <c r="U22" s="614"/>
      <c r="V22" s="317">
        <v>45266</v>
      </c>
      <c r="W22" s="318"/>
      <c r="X22" s="318"/>
      <c r="Y22" s="318"/>
      <c r="Z22" s="319"/>
      <c r="AA22" s="976">
        <v>45268</v>
      </c>
      <c r="AB22" s="318"/>
      <c r="AC22" s="318"/>
      <c r="AD22" s="318"/>
      <c r="AE22" s="319"/>
      <c r="AF22" s="976">
        <v>45273</v>
      </c>
      <c r="AG22" s="318"/>
      <c r="AH22" s="318"/>
      <c r="AI22" s="318"/>
      <c r="AJ22" s="319"/>
      <c r="AK22" s="983">
        <v>45274</v>
      </c>
      <c r="AL22" s="984">
        <v>45035</v>
      </c>
      <c r="AM22" s="984">
        <v>45035</v>
      </c>
      <c r="AN22" s="984">
        <v>45035</v>
      </c>
      <c r="AO22" s="984">
        <v>45035</v>
      </c>
      <c r="AP22" s="984">
        <v>45035</v>
      </c>
      <c r="AQ22" s="984">
        <v>45035</v>
      </c>
      <c r="AR22" s="984">
        <v>45035</v>
      </c>
      <c r="AS22" s="985">
        <v>45035</v>
      </c>
      <c r="AT22" s="986">
        <v>45275</v>
      </c>
      <c r="AU22" s="987"/>
      <c r="AV22" s="987"/>
      <c r="AW22" s="987"/>
      <c r="AX22" s="25" t="s">
        <v>438</v>
      </c>
      <c r="AY22" s="987">
        <v>45275</v>
      </c>
      <c r="AZ22" s="987"/>
      <c r="BA22" s="987"/>
      <c r="BB22" s="988"/>
      <c r="BC22" s="308">
        <v>45284</v>
      </c>
      <c r="BD22" s="309"/>
      <c r="BE22" s="309"/>
      <c r="BF22" s="309"/>
      <c r="BG22" s="309"/>
      <c r="BH22" s="331"/>
    </row>
    <row r="23" spans="3:91" ht="13" customHeight="1" thickBot="1">
      <c r="C23" s="700" t="s">
        <v>527</v>
      </c>
      <c r="D23" s="701"/>
      <c r="E23" s="701"/>
      <c r="F23" s="701"/>
      <c r="G23" s="701"/>
      <c r="H23" s="701"/>
      <c r="I23" s="701"/>
      <c r="J23" s="701"/>
      <c r="K23" s="701"/>
      <c r="L23" s="701"/>
      <c r="M23" s="701"/>
      <c r="N23" s="701"/>
      <c r="O23" s="124"/>
      <c r="P23" s="17" t="s">
        <v>565</v>
      </c>
      <c r="Q23" s="612">
        <v>19</v>
      </c>
      <c r="R23" s="613"/>
      <c r="S23" s="613"/>
      <c r="T23" s="613"/>
      <c r="U23" s="614"/>
      <c r="V23" s="317">
        <v>45273</v>
      </c>
      <c r="W23" s="318"/>
      <c r="X23" s="318"/>
      <c r="Y23" s="318"/>
      <c r="Z23" s="319"/>
      <c r="AA23" s="976">
        <v>45275</v>
      </c>
      <c r="AB23" s="318"/>
      <c r="AC23" s="318"/>
      <c r="AD23" s="318"/>
      <c r="AE23" s="319"/>
      <c r="AF23" s="976">
        <v>45280</v>
      </c>
      <c r="AG23" s="318"/>
      <c r="AH23" s="318"/>
      <c r="AI23" s="318"/>
      <c r="AJ23" s="319"/>
      <c r="AK23" s="983">
        <v>45281</v>
      </c>
      <c r="AL23" s="984">
        <v>45035</v>
      </c>
      <c r="AM23" s="984">
        <v>45035</v>
      </c>
      <c r="AN23" s="984">
        <v>45035</v>
      </c>
      <c r="AO23" s="984">
        <v>45035</v>
      </c>
      <c r="AP23" s="984">
        <v>45035</v>
      </c>
      <c r="AQ23" s="984">
        <v>45035</v>
      </c>
      <c r="AR23" s="984">
        <v>45035</v>
      </c>
      <c r="AS23" s="985">
        <v>45035</v>
      </c>
      <c r="AT23" s="986">
        <v>45282</v>
      </c>
      <c r="AU23" s="987"/>
      <c r="AV23" s="987"/>
      <c r="AW23" s="987"/>
      <c r="AX23" s="25" t="s">
        <v>438</v>
      </c>
      <c r="AY23" s="987">
        <v>45282</v>
      </c>
      <c r="AZ23" s="987"/>
      <c r="BA23" s="987"/>
      <c r="BB23" s="988"/>
      <c r="BC23" s="308">
        <v>45291</v>
      </c>
      <c r="BD23" s="309"/>
      <c r="BE23" s="309"/>
      <c r="BF23" s="309"/>
      <c r="BG23" s="309"/>
      <c r="BH23" s="331"/>
      <c r="BK23" s="267" t="s">
        <v>611</v>
      </c>
      <c r="BS23" s="48"/>
      <c r="BT23" s="35"/>
      <c r="CH23" s="210"/>
    </row>
    <row r="24" spans="3:91" ht="13" customHeight="1">
      <c r="C24" s="489" t="s">
        <v>615</v>
      </c>
      <c r="D24" s="490"/>
      <c r="E24" s="490"/>
      <c r="F24" s="490"/>
      <c r="G24" s="490"/>
      <c r="H24" s="490"/>
      <c r="I24" s="490"/>
      <c r="J24" s="490"/>
      <c r="K24" s="490"/>
      <c r="L24" s="490"/>
      <c r="M24" s="490"/>
      <c r="N24" s="490"/>
      <c r="O24" s="490"/>
      <c r="P24" s="490"/>
      <c r="Q24" s="490"/>
      <c r="R24" s="490"/>
      <c r="S24" s="490"/>
      <c r="T24" s="490"/>
      <c r="U24" s="490"/>
      <c r="V24" s="490"/>
      <c r="W24" s="490"/>
      <c r="X24" s="490"/>
      <c r="Y24" s="490"/>
      <c r="Z24" s="490"/>
      <c r="AA24" s="490"/>
      <c r="AB24" s="490"/>
      <c r="AC24" s="490"/>
      <c r="AD24" s="490"/>
      <c r="AE24" s="490"/>
      <c r="AF24" s="490"/>
      <c r="AG24" s="490"/>
      <c r="AH24" s="490"/>
      <c r="AI24" s="490"/>
      <c r="AJ24" s="490"/>
      <c r="AK24" s="490"/>
      <c r="AL24" s="490"/>
      <c r="AM24" s="490"/>
      <c r="AN24" s="490"/>
      <c r="AO24" s="490"/>
      <c r="AP24" s="490"/>
      <c r="AQ24" s="490"/>
      <c r="AR24" s="490"/>
      <c r="AS24" s="490"/>
      <c r="AT24" s="490"/>
      <c r="AU24" s="490"/>
      <c r="AV24" s="490"/>
      <c r="AW24" s="490"/>
      <c r="AX24" s="490"/>
      <c r="AY24" s="490"/>
      <c r="AZ24" s="490"/>
      <c r="BA24" s="490"/>
      <c r="BB24" s="490"/>
      <c r="BC24" s="490"/>
      <c r="BD24" s="490"/>
      <c r="BE24" s="490"/>
      <c r="BF24" s="490"/>
      <c r="BG24" s="490"/>
      <c r="BH24" s="491"/>
      <c r="BK24" s="83" t="s">
        <v>282</v>
      </c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20"/>
      <c r="CH24" s="210"/>
    </row>
    <row r="25" spans="3:91" ht="13" customHeight="1" thickBot="1">
      <c r="C25" s="492"/>
      <c r="D25" s="493"/>
      <c r="E25" s="493"/>
      <c r="F25" s="493"/>
      <c r="G25" s="493"/>
      <c r="H25" s="493"/>
      <c r="I25" s="493"/>
      <c r="J25" s="493"/>
      <c r="K25" s="493"/>
      <c r="L25" s="493"/>
      <c r="M25" s="493"/>
      <c r="N25" s="493"/>
      <c r="O25" s="493"/>
      <c r="P25" s="493"/>
      <c r="Q25" s="493"/>
      <c r="R25" s="493"/>
      <c r="S25" s="493"/>
      <c r="T25" s="493"/>
      <c r="U25" s="493"/>
      <c r="V25" s="493"/>
      <c r="W25" s="493"/>
      <c r="X25" s="493"/>
      <c r="Y25" s="493"/>
      <c r="Z25" s="493"/>
      <c r="AA25" s="493"/>
      <c r="AB25" s="493"/>
      <c r="AC25" s="493"/>
      <c r="AD25" s="493"/>
      <c r="AE25" s="493"/>
      <c r="AF25" s="493"/>
      <c r="AG25" s="493"/>
      <c r="AH25" s="493"/>
      <c r="AI25" s="493"/>
      <c r="AJ25" s="493"/>
      <c r="AK25" s="493"/>
      <c r="AL25" s="493"/>
      <c r="AM25" s="493"/>
      <c r="AN25" s="493"/>
      <c r="AO25" s="493"/>
      <c r="AP25" s="493"/>
      <c r="AQ25" s="493"/>
      <c r="AR25" s="493"/>
      <c r="AS25" s="493"/>
      <c r="AT25" s="493"/>
      <c r="AU25" s="493"/>
      <c r="AV25" s="493"/>
      <c r="AW25" s="493"/>
      <c r="AX25" s="493"/>
      <c r="AY25" s="493"/>
      <c r="AZ25" s="493"/>
      <c r="BA25" s="493"/>
      <c r="BB25" s="493"/>
      <c r="BC25" s="493"/>
      <c r="BD25" s="493"/>
      <c r="BE25" s="493"/>
      <c r="BF25" s="493"/>
      <c r="BG25" s="493"/>
      <c r="BH25" s="494"/>
      <c r="BK25" s="5" t="s">
        <v>235</v>
      </c>
      <c r="CF25" s="21"/>
      <c r="CH25" s="210"/>
    </row>
    <row r="26" spans="3:91" ht="13" customHeight="1" thickTop="1">
      <c r="P26" s="47"/>
      <c r="Z26" s="42"/>
      <c r="AA26" s="42"/>
      <c r="AB26" s="42"/>
      <c r="BF26" s="70"/>
      <c r="BH26" s="144" t="s">
        <v>327</v>
      </c>
      <c r="BK26" s="5" t="s">
        <v>283</v>
      </c>
      <c r="CF26" s="21"/>
      <c r="CH26" s="210"/>
    </row>
    <row r="27" spans="3:91" ht="13" customHeight="1">
      <c r="C27" s="395" t="s">
        <v>460</v>
      </c>
      <c r="D27" s="395"/>
      <c r="E27" s="395"/>
      <c r="F27" s="395"/>
      <c r="G27" s="395"/>
      <c r="H27" s="395"/>
      <c r="I27" s="395"/>
      <c r="J27" s="395"/>
      <c r="K27" s="395"/>
      <c r="L27" s="395"/>
      <c r="M27" s="395"/>
      <c r="N27" s="395"/>
      <c r="O27" s="395"/>
      <c r="P27" s="395"/>
      <c r="Q27" s="395"/>
      <c r="R27" s="395"/>
      <c r="S27" s="395"/>
      <c r="T27" s="395"/>
      <c r="U27" s="395"/>
      <c r="V27" s="395"/>
      <c r="W27" s="395"/>
      <c r="X27" s="395"/>
      <c r="Y27" s="395"/>
      <c r="Z27" s="395"/>
      <c r="AA27" s="395"/>
      <c r="AB27" s="395"/>
      <c r="AC27" s="395"/>
      <c r="AD27" s="395"/>
      <c r="AE27" s="395"/>
      <c r="AF27" s="395"/>
      <c r="AG27" s="395"/>
      <c r="AH27" s="395"/>
      <c r="AI27" s="395"/>
      <c r="AJ27" s="395"/>
      <c r="AK27" s="395"/>
      <c r="AL27" s="395"/>
      <c r="AM27" s="395"/>
      <c r="AN27" s="395"/>
      <c r="AO27" s="395"/>
      <c r="AP27" s="395"/>
      <c r="AQ27" s="395"/>
      <c r="AR27" s="395"/>
      <c r="AS27" s="395"/>
      <c r="AT27" s="395"/>
      <c r="AU27" s="395"/>
      <c r="AV27" s="395"/>
      <c r="AW27" s="395"/>
      <c r="AX27" s="395"/>
      <c r="AY27" s="395"/>
      <c r="AZ27" s="395"/>
      <c r="BA27" s="395"/>
      <c r="BB27" s="395"/>
      <c r="BC27" s="395"/>
      <c r="BD27" s="395"/>
      <c r="BE27" s="395"/>
      <c r="BF27" s="395"/>
      <c r="BG27" s="395"/>
      <c r="BH27" s="395"/>
      <c r="BK27" s="6" t="s">
        <v>549</v>
      </c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22"/>
    </row>
    <row r="28" spans="3:91" ht="13" customHeight="1" thickBot="1">
      <c r="C28" s="396"/>
      <c r="D28" s="396"/>
      <c r="E28" s="396"/>
      <c r="F28" s="396"/>
      <c r="G28" s="396"/>
      <c r="H28" s="396"/>
      <c r="I28" s="396"/>
      <c r="J28" s="396"/>
      <c r="K28" s="396"/>
      <c r="L28" s="396"/>
      <c r="M28" s="396"/>
      <c r="N28" s="396"/>
      <c r="O28" s="396"/>
      <c r="P28" s="396"/>
      <c r="Q28" s="396"/>
      <c r="R28" s="396"/>
      <c r="S28" s="396"/>
      <c r="T28" s="396"/>
      <c r="U28" s="396"/>
      <c r="V28" s="396"/>
      <c r="W28" s="396"/>
      <c r="X28" s="396"/>
      <c r="Y28" s="396"/>
      <c r="Z28" s="396"/>
      <c r="AA28" s="396"/>
      <c r="AB28" s="396"/>
      <c r="AC28" s="396"/>
      <c r="AD28" s="396"/>
      <c r="AE28" s="396"/>
      <c r="AF28" s="396"/>
      <c r="AG28" s="396"/>
      <c r="AH28" s="396"/>
      <c r="AI28" s="396"/>
      <c r="AJ28" s="396"/>
      <c r="AK28" s="396"/>
      <c r="AL28" s="396"/>
      <c r="AM28" s="396"/>
      <c r="AN28" s="396"/>
      <c r="AO28" s="396"/>
      <c r="AP28" s="396"/>
      <c r="AQ28" s="396"/>
      <c r="AR28" s="396"/>
      <c r="AS28" s="396"/>
      <c r="AT28" s="396"/>
      <c r="AU28" s="396"/>
      <c r="AV28" s="396"/>
      <c r="AW28" s="396"/>
      <c r="AX28" s="396"/>
      <c r="AY28" s="396"/>
      <c r="AZ28" s="396"/>
      <c r="BA28" s="396"/>
      <c r="BB28" s="396"/>
      <c r="BC28" s="396"/>
      <c r="BD28" s="396"/>
      <c r="BE28" s="396"/>
      <c r="BF28" s="396"/>
      <c r="BG28" s="396"/>
      <c r="BH28" s="396"/>
    </row>
    <row r="29" spans="3:91" ht="13" customHeight="1" thickTop="1">
      <c r="C29" s="394" t="s">
        <v>32</v>
      </c>
      <c r="D29" s="381"/>
      <c r="E29" s="381"/>
      <c r="F29" s="381"/>
      <c r="G29" s="381"/>
      <c r="H29" s="381"/>
      <c r="I29" s="381"/>
      <c r="J29" s="381"/>
      <c r="K29" s="381"/>
      <c r="L29" s="381"/>
      <c r="M29" s="381"/>
      <c r="N29" s="381"/>
      <c r="O29" s="381"/>
      <c r="P29" s="397"/>
      <c r="Q29" s="380" t="s">
        <v>33</v>
      </c>
      <c r="R29" s="381"/>
      <c r="S29" s="381"/>
      <c r="T29" s="381"/>
      <c r="U29" s="381"/>
      <c r="V29" s="989" t="s">
        <v>90</v>
      </c>
      <c r="W29" s="990"/>
      <c r="X29" s="990"/>
      <c r="Y29" s="990"/>
      <c r="Z29" s="991"/>
      <c r="AA29" s="995" t="s">
        <v>236</v>
      </c>
      <c r="AB29" s="990"/>
      <c r="AC29" s="990"/>
      <c r="AD29" s="990"/>
      <c r="AE29" s="991"/>
      <c r="AF29" s="995" t="s">
        <v>257</v>
      </c>
      <c r="AG29" s="990"/>
      <c r="AH29" s="990"/>
      <c r="AI29" s="990"/>
      <c r="AJ29" s="991"/>
      <c r="AK29" s="997" t="s">
        <v>258</v>
      </c>
      <c r="AL29" s="852"/>
      <c r="AM29" s="852"/>
      <c r="AN29" s="852"/>
      <c r="AO29" s="852"/>
      <c r="AP29" s="852"/>
      <c r="AQ29" s="852"/>
      <c r="AR29" s="852"/>
      <c r="AS29" s="852"/>
      <c r="AT29" s="692" t="s">
        <v>77</v>
      </c>
      <c r="AU29" s="693"/>
      <c r="AV29" s="693"/>
      <c r="AW29" s="693"/>
      <c r="AX29" s="693"/>
      <c r="AY29" s="693"/>
      <c r="AZ29" s="693"/>
      <c r="BA29" s="693"/>
      <c r="BB29" s="694"/>
      <c r="BC29" s="374" t="s">
        <v>85</v>
      </c>
      <c r="BD29" s="375"/>
      <c r="BE29" s="375"/>
      <c r="BF29" s="375"/>
      <c r="BG29" s="375"/>
      <c r="BH29" s="376"/>
    </row>
    <row r="30" spans="3:91" ht="13" customHeight="1" thickBot="1">
      <c r="C30" s="398"/>
      <c r="D30" s="384"/>
      <c r="E30" s="384"/>
      <c r="F30" s="384"/>
      <c r="G30" s="384"/>
      <c r="H30" s="384"/>
      <c r="I30" s="384"/>
      <c r="J30" s="384"/>
      <c r="K30" s="384"/>
      <c r="L30" s="384"/>
      <c r="M30" s="384"/>
      <c r="N30" s="384"/>
      <c r="O30" s="384"/>
      <c r="P30" s="399"/>
      <c r="Q30" s="383"/>
      <c r="R30" s="384"/>
      <c r="S30" s="384"/>
      <c r="T30" s="384"/>
      <c r="U30" s="384"/>
      <c r="V30" s="992"/>
      <c r="W30" s="993"/>
      <c r="X30" s="993"/>
      <c r="Y30" s="993"/>
      <c r="Z30" s="994"/>
      <c r="AA30" s="996"/>
      <c r="AB30" s="993"/>
      <c r="AC30" s="993"/>
      <c r="AD30" s="993"/>
      <c r="AE30" s="994"/>
      <c r="AF30" s="996"/>
      <c r="AG30" s="993"/>
      <c r="AH30" s="993"/>
      <c r="AI30" s="993"/>
      <c r="AJ30" s="994"/>
      <c r="AK30" s="998"/>
      <c r="AL30" s="855"/>
      <c r="AM30" s="855"/>
      <c r="AN30" s="855"/>
      <c r="AO30" s="855"/>
      <c r="AP30" s="855"/>
      <c r="AQ30" s="855"/>
      <c r="AR30" s="855"/>
      <c r="AS30" s="855"/>
      <c r="AT30" s="695" t="s">
        <v>34</v>
      </c>
      <c r="AU30" s="310"/>
      <c r="AV30" s="310"/>
      <c r="AW30" s="310"/>
      <c r="AX30" s="102" t="s">
        <v>29</v>
      </c>
      <c r="AY30" s="310" t="s">
        <v>35</v>
      </c>
      <c r="AZ30" s="310"/>
      <c r="BA30" s="310"/>
      <c r="BB30" s="711"/>
      <c r="BC30" s="377"/>
      <c r="BD30" s="378"/>
      <c r="BE30" s="378"/>
      <c r="BF30" s="378"/>
      <c r="BG30" s="378"/>
      <c r="BH30" s="379"/>
    </row>
    <row r="31" spans="3:91" ht="13" customHeight="1" thickTop="1">
      <c r="C31" s="700" t="s">
        <v>424</v>
      </c>
      <c r="D31" s="701"/>
      <c r="E31" s="701"/>
      <c r="F31" s="701"/>
      <c r="G31" s="701"/>
      <c r="H31" s="701"/>
      <c r="I31" s="701"/>
      <c r="J31" s="701"/>
      <c r="K31" s="701"/>
      <c r="L31" s="701"/>
      <c r="M31" s="701"/>
      <c r="N31" s="701"/>
      <c r="O31" s="124"/>
      <c r="P31" s="17" t="s">
        <v>565</v>
      </c>
      <c r="Q31" s="323" t="s">
        <v>704</v>
      </c>
      <c r="R31" s="324"/>
      <c r="S31" s="324"/>
      <c r="T31" s="324"/>
      <c r="U31" s="325"/>
      <c r="V31" s="317">
        <v>45261</v>
      </c>
      <c r="W31" s="318"/>
      <c r="X31" s="318"/>
      <c r="Y31" s="318"/>
      <c r="Z31" s="319"/>
      <c r="AA31" s="976">
        <v>45265</v>
      </c>
      <c r="AB31" s="318"/>
      <c r="AC31" s="318"/>
      <c r="AD31" s="318"/>
      <c r="AE31" s="319"/>
      <c r="AF31" s="976">
        <v>45271</v>
      </c>
      <c r="AG31" s="318"/>
      <c r="AH31" s="318"/>
      <c r="AI31" s="318"/>
      <c r="AJ31" s="319"/>
      <c r="AK31" s="983">
        <v>45272</v>
      </c>
      <c r="AL31" s="984">
        <v>45035</v>
      </c>
      <c r="AM31" s="984">
        <v>45035</v>
      </c>
      <c r="AN31" s="984">
        <v>45035</v>
      </c>
      <c r="AO31" s="984">
        <v>45035</v>
      </c>
      <c r="AP31" s="984">
        <v>45035</v>
      </c>
      <c r="AQ31" s="984">
        <v>45035</v>
      </c>
      <c r="AR31" s="984">
        <v>45035</v>
      </c>
      <c r="AS31" s="985">
        <v>45035</v>
      </c>
      <c r="AT31" s="1033">
        <v>45272</v>
      </c>
      <c r="AU31" s="1017"/>
      <c r="AV31" s="1017"/>
      <c r="AW31" s="1017"/>
      <c r="AX31" s="25" t="s">
        <v>438</v>
      </c>
      <c r="AY31" s="1017">
        <v>45273</v>
      </c>
      <c r="AZ31" s="1017"/>
      <c r="BA31" s="1017"/>
      <c r="BB31" s="1018"/>
      <c r="BC31" s="305">
        <v>45286</v>
      </c>
      <c r="BD31" s="306"/>
      <c r="BE31" s="306"/>
      <c r="BF31" s="306"/>
      <c r="BG31" s="306"/>
      <c r="BH31" s="307"/>
    </row>
    <row r="32" spans="3:91" ht="13" customHeight="1" thickBot="1">
      <c r="C32" s="700" t="s">
        <v>422</v>
      </c>
      <c r="D32" s="701"/>
      <c r="E32" s="701"/>
      <c r="F32" s="701"/>
      <c r="G32" s="701"/>
      <c r="H32" s="701"/>
      <c r="I32" s="701"/>
      <c r="J32" s="701"/>
      <c r="K32" s="701"/>
      <c r="L32" s="701"/>
      <c r="M32" s="701"/>
      <c r="N32" s="701"/>
      <c r="O32" s="124"/>
      <c r="P32" s="17" t="s">
        <v>565</v>
      </c>
      <c r="Q32" s="323" t="s">
        <v>705</v>
      </c>
      <c r="R32" s="324"/>
      <c r="S32" s="324"/>
      <c r="T32" s="324"/>
      <c r="U32" s="325"/>
      <c r="V32" s="317">
        <v>45268</v>
      </c>
      <c r="W32" s="318"/>
      <c r="X32" s="318"/>
      <c r="Y32" s="318"/>
      <c r="Z32" s="319"/>
      <c r="AA32" s="976">
        <v>45272</v>
      </c>
      <c r="AB32" s="318"/>
      <c r="AC32" s="318"/>
      <c r="AD32" s="318"/>
      <c r="AE32" s="319"/>
      <c r="AF32" s="976">
        <v>45278</v>
      </c>
      <c r="AG32" s="318"/>
      <c r="AH32" s="318"/>
      <c r="AI32" s="318"/>
      <c r="AJ32" s="319"/>
      <c r="AK32" s="983">
        <v>45279</v>
      </c>
      <c r="AL32" s="984">
        <v>45035</v>
      </c>
      <c r="AM32" s="984">
        <v>45035</v>
      </c>
      <c r="AN32" s="984">
        <v>45035</v>
      </c>
      <c r="AO32" s="984">
        <v>45035</v>
      </c>
      <c r="AP32" s="984">
        <v>45035</v>
      </c>
      <c r="AQ32" s="984">
        <v>45035</v>
      </c>
      <c r="AR32" s="984">
        <v>45035</v>
      </c>
      <c r="AS32" s="985">
        <v>45035</v>
      </c>
      <c r="AT32" s="1010">
        <v>45279</v>
      </c>
      <c r="AU32" s="1011"/>
      <c r="AV32" s="1011"/>
      <c r="AW32" s="1011"/>
      <c r="AX32" s="25" t="s">
        <v>438</v>
      </c>
      <c r="AY32" s="1011">
        <v>45280</v>
      </c>
      <c r="AZ32" s="1011"/>
      <c r="BA32" s="1011"/>
      <c r="BB32" s="1012"/>
      <c r="BC32" s="341">
        <v>45293</v>
      </c>
      <c r="BD32" s="342"/>
      <c r="BE32" s="342"/>
      <c r="BF32" s="342"/>
      <c r="BG32" s="342"/>
      <c r="BH32" s="343"/>
    </row>
    <row r="33" spans="3:92" ht="13" customHeight="1">
      <c r="C33" s="489" t="s">
        <v>615</v>
      </c>
      <c r="D33" s="490"/>
      <c r="E33" s="490"/>
      <c r="F33" s="490"/>
      <c r="G33" s="490"/>
      <c r="H33" s="490"/>
      <c r="I33" s="490"/>
      <c r="J33" s="490"/>
      <c r="K33" s="490"/>
      <c r="L33" s="490"/>
      <c r="M33" s="490"/>
      <c r="N33" s="490"/>
      <c r="O33" s="490"/>
      <c r="P33" s="490"/>
      <c r="Q33" s="490"/>
      <c r="R33" s="490"/>
      <c r="S33" s="490"/>
      <c r="T33" s="490"/>
      <c r="U33" s="490"/>
      <c r="V33" s="490"/>
      <c r="W33" s="490"/>
      <c r="X33" s="490"/>
      <c r="Y33" s="490"/>
      <c r="Z33" s="490"/>
      <c r="AA33" s="490"/>
      <c r="AB33" s="490"/>
      <c r="AC33" s="490"/>
      <c r="AD33" s="490"/>
      <c r="AE33" s="490"/>
      <c r="AF33" s="490"/>
      <c r="AG33" s="490"/>
      <c r="AH33" s="490"/>
      <c r="AI33" s="490"/>
      <c r="AJ33" s="490"/>
      <c r="AK33" s="490"/>
      <c r="AL33" s="490"/>
      <c r="AM33" s="490"/>
      <c r="AN33" s="490"/>
      <c r="AO33" s="490"/>
      <c r="AP33" s="490"/>
      <c r="AQ33" s="490"/>
      <c r="AR33" s="490"/>
      <c r="AS33" s="490"/>
      <c r="AT33" s="490"/>
      <c r="AU33" s="490"/>
      <c r="AV33" s="490"/>
      <c r="AW33" s="490"/>
      <c r="AX33" s="490"/>
      <c r="AY33" s="490"/>
      <c r="AZ33" s="490"/>
      <c r="BA33" s="490"/>
      <c r="BB33" s="490"/>
      <c r="BC33" s="490"/>
      <c r="BD33" s="490"/>
      <c r="BE33" s="490"/>
      <c r="BF33" s="490"/>
      <c r="BG33" s="490"/>
      <c r="BH33" s="491"/>
    </row>
    <row r="34" spans="3:92" ht="13" customHeight="1" thickBot="1">
      <c r="C34" s="492"/>
      <c r="D34" s="493"/>
      <c r="E34" s="493"/>
      <c r="F34" s="493"/>
      <c r="G34" s="493"/>
      <c r="H34" s="493"/>
      <c r="I34" s="493"/>
      <c r="J34" s="493"/>
      <c r="K34" s="493"/>
      <c r="L34" s="493"/>
      <c r="M34" s="493"/>
      <c r="N34" s="493"/>
      <c r="O34" s="493"/>
      <c r="P34" s="493"/>
      <c r="Q34" s="493"/>
      <c r="R34" s="493"/>
      <c r="S34" s="493"/>
      <c r="T34" s="493"/>
      <c r="U34" s="493"/>
      <c r="V34" s="493"/>
      <c r="W34" s="493"/>
      <c r="X34" s="493"/>
      <c r="Y34" s="493"/>
      <c r="Z34" s="493"/>
      <c r="AA34" s="493"/>
      <c r="AB34" s="493"/>
      <c r="AC34" s="493"/>
      <c r="AD34" s="493"/>
      <c r="AE34" s="493"/>
      <c r="AF34" s="493"/>
      <c r="AG34" s="493"/>
      <c r="AH34" s="493"/>
      <c r="AI34" s="493"/>
      <c r="AJ34" s="493"/>
      <c r="AK34" s="493"/>
      <c r="AL34" s="493"/>
      <c r="AM34" s="493"/>
      <c r="AN34" s="493"/>
      <c r="AO34" s="493"/>
      <c r="AP34" s="493"/>
      <c r="AQ34" s="493"/>
      <c r="AR34" s="493"/>
      <c r="AS34" s="493"/>
      <c r="AT34" s="493"/>
      <c r="AU34" s="493"/>
      <c r="AV34" s="493"/>
      <c r="AW34" s="493"/>
      <c r="AX34" s="493"/>
      <c r="AY34" s="493"/>
      <c r="AZ34" s="493"/>
      <c r="BA34" s="493"/>
      <c r="BB34" s="493"/>
      <c r="BC34" s="493"/>
      <c r="BD34" s="493"/>
      <c r="BE34" s="493"/>
      <c r="BF34" s="493"/>
      <c r="BG34" s="493"/>
      <c r="BH34" s="494"/>
    </row>
    <row r="35" spans="3:92" ht="13" customHeight="1" thickTop="1"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/>
      <c r="P35" s="27"/>
      <c r="Q35" s="27"/>
      <c r="R35" s="27"/>
      <c r="S35" s="27"/>
      <c r="T35" s="28"/>
      <c r="U35" s="28"/>
      <c r="V35" s="28"/>
      <c r="W35" s="28"/>
      <c r="X35" s="29"/>
      <c r="Y35" s="30"/>
      <c r="Z35" s="30"/>
      <c r="AA35" s="31"/>
      <c r="AB35" s="31"/>
      <c r="AC35" s="32"/>
      <c r="AD35" s="32"/>
      <c r="AE35" s="32"/>
      <c r="AF35" s="32"/>
      <c r="AH35" s="32"/>
      <c r="AI35" s="32"/>
      <c r="AJ35" s="32"/>
      <c r="AK35" s="32"/>
      <c r="AL35" s="32"/>
      <c r="AN35" s="32"/>
      <c r="AO35" s="32"/>
      <c r="AS35" s="33"/>
      <c r="AZ35" s="26"/>
      <c r="BD35" s="26"/>
      <c r="BF35" s="70"/>
      <c r="BH35" s="71" t="s">
        <v>338</v>
      </c>
    </row>
    <row r="37" spans="3:92" ht="13" customHeight="1">
      <c r="BR37" s="129"/>
      <c r="BS37" s="129"/>
      <c r="BT37" s="129"/>
      <c r="BU37" s="129"/>
      <c r="BV37" s="129"/>
      <c r="BW37" s="129"/>
      <c r="BX37" s="129"/>
      <c r="BY37" s="129"/>
      <c r="BZ37" s="129"/>
      <c r="CA37" s="129"/>
      <c r="CB37" s="129"/>
      <c r="CC37" s="129"/>
      <c r="CD37" s="129"/>
      <c r="CE37" s="129"/>
      <c r="CF37" s="129"/>
      <c r="CG37" s="129"/>
      <c r="CH37" s="129"/>
      <c r="CI37" s="129"/>
      <c r="CJ37" s="129"/>
      <c r="CK37" s="129"/>
      <c r="CL37" s="129"/>
      <c r="CM37" s="129"/>
    </row>
    <row r="38" spans="3:92" ht="13" customHeight="1">
      <c r="BR38" s="129"/>
      <c r="BS38" s="129"/>
      <c r="BT38" s="129"/>
      <c r="BU38" s="129"/>
      <c r="BV38" s="129"/>
      <c r="BW38" s="129"/>
      <c r="BX38" s="129"/>
      <c r="BY38" s="129"/>
      <c r="BZ38" s="129"/>
      <c r="CA38" s="129"/>
      <c r="CB38" s="129"/>
      <c r="CC38" s="129"/>
      <c r="CD38" s="129"/>
      <c r="CE38" s="129"/>
      <c r="CF38" s="129"/>
      <c r="CG38" s="129"/>
      <c r="CH38" s="129"/>
      <c r="CI38" s="129"/>
      <c r="CJ38" s="129"/>
      <c r="CK38" s="129"/>
      <c r="CL38" s="129"/>
      <c r="CM38" s="129"/>
      <c r="CN38" s="129"/>
    </row>
    <row r="39" spans="3:92" ht="13" customHeight="1">
      <c r="BR39" s="129"/>
      <c r="BS39" s="129"/>
      <c r="BT39" s="129"/>
      <c r="BU39" s="129"/>
      <c r="BV39" s="129"/>
      <c r="BW39" s="129"/>
      <c r="BX39" s="129"/>
      <c r="BY39" s="129"/>
      <c r="BZ39" s="129"/>
      <c r="CA39" s="129"/>
      <c r="CB39" s="129"/>
      <c r="CC39" s="129"/>
      <c r="CD39" s="129"/>
      <c r="CE39" s="129"/>
      <c r="CF39" s="129"/>
      <c r="CG39" s="129"/>
      <c r="CH39" s="129"/>
      <c r="CI39" s="129"/>
      <c r="CJ39" s="129"/>
      <c r="CK39" s="129"/>
      <c r="CL39" s="129"/>
      <c r="CM39" s="129"/>
      <c r="CN39" s="129"/>
    </row>
    <row r="40" spans="3:92" ht="13" customHeight="1">
      <c r="BR40" s="129"/>
      <c r="BS40" s="129"/>
      <c r="BT40" s="129"/>
      <c r="BU40" s="129"/>
      <c r="BV40" s="129"/>
      <c r="BW40" s="129"/>
      <c r="BX40" s="129"/>
      <c r="BY40" s="129"/>
      <c r="BZ40" s="129"/>
      <c r="CA40" s="129"/>
      <c r="CB40" s="129"/>
      <c r="CC40" s="129"/>
      <c r="CD40" s="129"/>
      <c r="CE40" s="129"/>
      <c r="CF40" s="129"/>
      <c r="CG40" s="129"/>
      <c r="CH40" s="129"/>
      <c r="CI40" s="129"/>
      <c r="CJ40" s="129"/>
      <c r="CK40" s="129"/>
      <c r="CL40" s="129"/>
      <c r="CM40" s="129"/>
      <c r="CN40" s="129"/>
    </row>
    <row r="41" spans="3:92" ht="13" customHeight="1">
      <c r="CN41" s="129"/>
    </row>
  </sheetData>
  <mergeCells count="112">
    <mergeCell ref="C14:BH15"/>
    <mergeCell ref="C24:BH25"/>
    <mergeCell ref="C33:BH34"/>
    <mergeCell ref="C29:P30"/>
    <mergeCell ref="Q29:U30"/>
    <mergeCell ref="V29:Z30"/>
    <mergeCell ref="AA29:AE30"/>
    <mergeCell ref="AF29:AJ30"/>
    <mergeCell ref="AK29:AS30"/>
    <mergeCell ref="AT29:BB29"/>
    <mergeCell ref="BC29:BH30"/>
    <mergeCell ref="AT30:AW30"/>
    <mergeCell ref="AY30:BB30"/>
    <mergeCell ref="C27:BH28"/>
    <mergeCell ref="C23:N23"/>
    <mergeCell ref="Q23:U23"/>
    <mergeCell ref="V23:Z23"/>
    <mergeCell ref="AA23:AE23"/>
    <mergeCell ref="AF23:AJ23"/>
    <mergeCell ref="AK23:AS23"/>
    <mergeCell ref="AT23:AW23"/>
    <mergeCell ref="AY23:BB23"/>
    <mergeCell ref="BC23:BH23"/>
    <mergeCell ref="AT21:AW21"/>
    <mergeCell ref="AY21:BB21"/>
    <mergeCell ref="BC21:BH21"/>
    <mergeCell ref="C22:N22"/>
    <mergeCell ref="Q22:U22"/>
    <mergeCell ref="V22:Z22"/>
    <mergeCell ref="AA22:AE22"/>
    <mergeCell ref="AF22:AJ22"/>
    <mergeCell ref="AK22:AS22"/>
    <mergeCell ref="AT22:AW22"/>
    <mergeCell ref="C21:N21"/>
    <mergeCell ref="Q21:U21"/>
    <mergeCell ref="V21:Z21"/>
    <mergeCell ref="AA21:AE21"/>
    <mergeCell ref="AF21:AJ21"/>
    <mergeCell ref="AK21:AS21"/>
    <mergeCell ref="AY22:BB22"/>
    <mergeCell ref="BC22:BH22"/>
    <mergeCell ref="AT13:AW13"/>
    <mergeCell ref="AY13:BB13"/>
    <mergeCell ref="BC13:BH13"/>
    <mergeCell ref="C13:N13"/>
    <mergeCell ref="Q13:U13"/>
    <mergeCell ref="V13:Z13"/>
    <mergeCell ref="AA13:AE13"/>
    <mergeCell ref="AF13:AJ13"/>
    <mergeCell ref="AK13:AS13"/>
    <mergeCell ref="C12:N12"/>
    <mergeCell ref="Q12:U12"/>
    <mergeCell ref="V12:Z12"/>
    <mergeCell ref="AA12:AE12"/>
    <mergeCell ref="AF12:AJ12"/>
    <mergeCell ref="AK12:AS12"/>
    <mergeCell ref="AT12:AW12"/>
    <mergeCell ref="AY12:BB12"/>
    <mergeCell ref="BC12:BH12"/>
    <mergeCell ref="C11:N11"/>
    <mergeCell ref="Q11:U11"/>
    <mergeCell ref="V11:Z11"/>
    <mergeCell ref="AA11:AE11"/>
    <mergeCell ref="AF11:AJ11"/>
    <mergeCell ref="AK11:AS11"/>
    <mergeCell ref="AT11:AW11"/>
    <mergeCell ref="AY11:BB11"/>
    <mergeCell ref="BC11:BH11"/>
    <mergeCell ref="C3:AU3"/>
    <mergeCell ref="AV3:CN3"/>
    <mergeCell ref="CH4:CN4"/>
    <mergeCell ref="C5:U6"/>
    <mergeCell ref="C9:P10"/>
    <mergeCell ref="Q9:U10"/>
    <mergeCell ref="V9:Z10"/>
    <mergeCell ref="AA9:AE10"/>
    <mergeCell ref="AF9:AJ10"/>
    <mergeCell ref="AK9:AS10"/>
    <mergeCell ref="AT9:BB9"/>
    <mergeCell ref="BC9:BH10"/>
    <mergeCell ref="AT10:AW10"/>
    <mergeCell ref="AY10:BB10"/>
    <mergeCell ref="C7:BH8"/>
    <mergeCell ref="C31:N31"/>
    <mergeCell ref="Q31:U31"/>
    <mergeCell ref="V31:Z31"/>
    <mergeCell ref="AA31:AE31"/>
    <mergeCell ref="AF31:AJ31"/>
    <mergeCell ref="AK31:AS31"/>
    <mergeCell ref="AT31:AW31"/>
    <mergeCell ref="AY31:BB31"/>
    <mergeCell ref="BC31:BH31"/>
    <mergeCell ref="C32:N32"/>
    <mergeCell ref="Q32:U32"/>
    <mergeCell ref="V32:Z32"/>
    <mergeCell ref="AA32:AE32"/>
    <mergeCell ref="AF32:AJ32"/>
    <mergeCell ref="AK32:AS32"/>
    <mergeCell ref="AT32:AW32"/>
    <mergeCell ref="AY32:BB32"/>
    <mergeCell ref="BC32:BH32"/>
    <mergeCell ref="C17:BH18"/>
    <mergeCell ref="C19:P20"/>
    <mergeCell ref="Q19:U20"/>
    <mergeCell ref="V19:Z20"/>
    <mergeCell ref="AA19:AE20"/>
    <mergeCell ref="AF19:AJ20"/>
    <mergeCell ref="AK19:AS20"/>
    <mergeCell ref="AT19:BB19"/>
    <mergeCell ref="BC19:BH20"/>
    <mergeCell ref="AT20:AW20"/>
    <mergeCell ref="AY20:BB20"/>
  </mergeCells>
  <phoneticPr fontId="21"/>
  <dataValidations count="1">
    <dataValidation type="list" allowBlank="1" showInputMessage="1" showErrorMessage="1" sqref="C31:N32 C11:N13 C21:N23" xr:uid="{B3BE0BCA-652A-4A14-AF43-E00E65D61425}">
      <formula1>#REF!</formula1>
    </dataValidation>
  </dataValidations>
  <printOptions horizontalCentered="1"/>
  <pageMargins left="7.874015748031496E-2" right="0.11811023622047245" top="0.27559055118110237" bottom="0.27559055118110237" header="0.31496062992125984" footer="0.11811023622047245"/>
  <pageSetup paperSize="9" orientation="landscape" r:id="rId1"/>
  <headerFooter>
    <oddFooter>&amp;L&amp;"Meiryo UI,太字"&amp;9   [ ACL ]&amp;"Meiryo UI,標準" 船社コード: &amp;"Meiryo UI,太字"NSG1&amp;"Meiryo UI,標準"  通知先コード: &amp;"Meiryo UI,太字"5ANSG&amp;R&amp;"Meiryo UI,太字"&amp;9[ 危険品 レムチャバン・ハイフォン・ジャカルタ ]  13 / 13   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1. TOP</vt:lpstr>
      <vt:lpstr>2. KEL KHH TXG BUS</vt:lpstr>
      <vt:lpstr>3. HKG SZN</vt:lpstr>
      <vt:lpstr>4. CHINA</vt:lpstr>
      <vt:lpstr>5. SIN TS</vt:lpstr>
      <vt:lpstr>6. THAI VNM</vt:lpstr>
      <vt:lpstr>7. PKG NHS JKT MNL</vt:lpstr>
      <vt:lpstr>8. EUR OCE</vt:lpstr>
      <vt:lpstr>9. C-S AME</vt:lpstr>
      <vt:lpstr>10. LAX</vt:lpstr>
      <vt:lpstr>11. KEL HKG DG</vt:lpstr>
      <vt:lpstr>12. SIN PKL DG</vt:lpstr>
      <vt:lpstr>13.LCH HPH JKT DG</vt:lpstr>
      <vt:lpstr>'1. TOP'!Print_Area</vt:lpstr>
      <vt:lpstr>'10. LAX'!Print_Area</vt:lpstr>
      <vt:lpstr>'11. KEL HKG DG'!Print_Area</vt:lpstr>
      <vt:lpstr>'12. SIN PKL DG'!Print_Area</vt:lpstr>
      <vt:lpstr>'13.LCH HPH JKT DG'!Print_Area</vt:lpstr>
      <vt:lpstr>'2. KEL KHH TXG BUS'!Print_Area</vt:lpstr>
      <vt:lpstr>'3. HKG SZN'!Print_Area</vt:lpstr>
      <vt:lpstr>'4. CHINA'!Print_Area</vt:lpstr>
      <vt:lpstr>'5. SIN TS'!Print_Area</vt:lpstr>
      <vt:lpstr>'6. THAI VNM'!Print_Area</vt:lpstr>
      <vt:lpstr>'7. PKG NHS JKT MNL'!Print_Area</vt:lpstr>
      <vt:lpstr>'8. EUR OCE'!Print_Area</vt:lpstr>
      <vt:lpstr>'9. C-S AME'!Print_Area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shuhei99</dc:creator>
  <cp:lastModifiedBy>Shuhei Kojima</cp:lastModifiedBy>
  <cp:lastPrinted>2023-11-16T01:45:15Z</cp:lastPrinted>
  <dcterms:created xsi:type="dcterms:W3CDTF">2014-02-06T11:01:47Z</dcterms:created>
  <dcterms:modified xsi:type="dcterms:W3CDTF">2023-11-16T08:07:20Z</dcterms:modified>
</cp:coreProperties>
</file>